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Z:\Merchant Banking\Compliance\Track Record 2025-26\"/>
    </mc:Choice>
  </mc:AlternateContent>
  <bookViews>
    <workbookView xWindow="0" yWindow="0" windowWidth="25785" windowHeight="12015"/>
  </bookViews>
  <sheets>
    <sheet name="FALCON" sheetId="1" r:id="rId1"/>
    <sheet name="Sheet3" sheetId="3" state="hidden" r:id="rId2"/>
  </sheet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87" i="1" l="1"/>
  <c r="E87" i="1"/>
  <c r="F90" i="1"/>
  <c r="E90" i="1"/>
  <c r="F84" i="1"/>
  <c r="E84" i="1"/>
  <c r="C16" i="1" l="1"/>
</calcChain>
</file>

<file path=xl/sharedStrings.xml><?xml version="1.0" encoding="utf-8"?>
<sst xmlns="http://schemas.openxmlformats.org/spreadsheetml/2006/main" count="177" uniqueCount="101">
  <si>
    <t>A. For Equity Issues</t>
  </si>
  <si>
    <t>Sr. No.</t>
  </si>
  <si>
    <t>Name of the issue:</t>
  </si>
  <si>
    <t>Type of  issue</t>
  </si>
  <si>
    <t>Grade of issue alongwith name of the rating agency</t>
  </si>
  <si>
    <t>Subscription level (number of times)*</t>
  </si>
  <si>
    <t>(i) allotment in the issue</t>
  </si>
  <si>
    <t>Nil</t>
  </si>
  <si>
    <t>will be updated at the end of 3rd F.Y.</t>
  </si>
  <si>
    <t>(Rs. in lakhs)</t>
  </si>
  <si>
    <t>Parameters</t>
  </si>
  <si>
    <t>Income from operations</t>
  </si>
  <si>
    <t>Net Profit for the period</t>
  </si>
  <si>
    <t>Paid-up equity share capital</t>
  </si>
  <si>
    <t>Reserves excluding revaluation reserves</t>
  </si>
  <si>
    <t>Trading status in the scrip of the issuer (whether frequently traded (as defined under Regulation 2 (j) of SEBI (SAST) Regulations, 2011)  or infrequently traded/ delisted/ suspended by any stock exchange, etc.)</t>
  </si>
  <si>
    <t xml:space="preserve">(i) at the end of 1st FY </t>
  </si>
  <si>
    <t xml:space="preserve">(ii) at the end of 2nd FY </t>
  </si>
  <si>
    <t xml:space="preserve">(iii) at the end of 3rd FY </t>
  </si>
  <si>
    <t>(i) at the end of 1st F.Y.</t>
  </si>
  <si>
    <t>(i) as disclosed in the offer document: Fund Requirements</t>
  </si>
  <si>
    <t>(ii) Actual utilization</t>
  </si>
  <si>
    <t>(iii) Reasons for deviation, if any:</t>
  </si>
  <si>
    <t xml:space="preserve">                </t>
  </si>
  <si>
    <t>Comments of monitoring agency</t>
  </si>
  <si>
    <t xml:space="preserve">Price- related data </t>
  </si>
  <si>
    <t>Issue price (Rs):</t>
  </si>
  <si>
    <t>Price parameters</t>
  </si>
  <si>
    <t>High (during the FY)</t>
  </si>
  <si>
    <t>Low (during the FY)</t>
  </si>
  <si>
    <t>*30th calendar day has been taken as listing date plus 29 calendar days.</t>
  </si>
  <si>
    <t>** 90th calendar day  has been taken as listing date plus 89 calendar days.</t>
  </si>
  <si>
    <t>Basis for Issue Price and Comparison with Peer Group &amp; Industry Average (Source of accounting ratios of peer group and industry average may be indicated; source of the accounting ratios may generally be the same, however in case of different sources, reasons for the same may be indicated)</t>
  </si>
  <si>
    <t>Accounting ratio</t>
  </si>
  <si>
    <t>Name of company</t>
  </si>
  <si>
    <t>EPS (Basic &amp; before Extraordinary Items )</t>
  </si>
  <si>
    <t>Peer Group:</t>
  </si>
  <si>
    <t>Industry Avg:</t>
  </si>
  <si>
    <t>P/E</t>
  </si>
  <si>
    <t>NAV per share based on balance sheet</t>
  </si>
  <si>
    <t>Any other material information</t>
  </si>
  <si>
    <t xml:space="preserve"> </t>
  </si>
  <si>
    <t xml:space="preserve">(iii) Reasons for delay in implementation, if any </t>
  </si>
  <si>
    <t>(i) as disclosed in the offer document^</t>
  </si>
  <si>
    <t>RONW (%)</t>
  </si>
  <si>
    <t>As per finalised Basis of Allotment minutes.</t>
  </si>
  <si>
    <t>Since the issue is being made in terms of Chapter IX of the SEBI (ICDR) Regulations, 2018 there is no requirement of appointing a IPO Grading agency.</t>
  </si>
  <si>
    <t>*Total Number of  Shares applied in valid application in each category are only considered.</t>
  </si>
  <si>
    <t>As disclosed in the offer document (See Clause (9) (K) of Schedule VI to SEBI (ICDR) Regulations, 2018)*</t>
  </si>
  <si>
    <t>Status of implementation of project/ commencement of commercial production (as submitted to stock exchanges under Regulation 32 of the SEBI (Listing Obligations &amp; Disclosure Requirements) , 2015</t>
  </si>
  <si>
    <t>Not Applicable as the issue size was less than Rs. 100 Crores</t>
  </si>
  <si>
    <t>Sectorial Index# (SME IPO)</t>
  </si>
  <si>
    <t>QIB holding (as a % of total outstanding capital) as disclosed to stock exchanges (See Regulation 31 of the SEBI (Listing Obligations &amp; Disclosure Requirements) , 2015</t>
  </si>
  <si>
    <t>Change, if any, in directors of issuer from the disclosures in the offer document (See Regulation 68 and Schedule III of the SEBI (Listing Obligations &amp; Disclosure Requirements) , 2015</t>
  </si>
  <si>
    <t>Closing price</t>
  </si>
  <si>
    <t>Source: utilization of proceeds of public issue from the objects as stated in the prospectus of the issue.</t>
  </si>
  <si>
    <t>Status of utilization of issue proceeds (as submitted to stock exchanges under Regulation 32 of the SEBI (Listing Obligations &amp; Disclosure Requirements) , 2015 (Rs. In Lakhs)</t>
  </si>
  <si>
    <t xml:space="preserve">Closing price </t>
  </si>
  <si>
    <t>N.A</t>
  </si>
  <si>
    <t>Issue size (Rs. In lakhs)</t>
  </si>
  <si>
    <t xml:space="preserve">(ii) at the end of 1st FY </t>
  </si>
  <si>
    <t xml:space="preserve">(iii) at the end of 2nd FY </t>
  </si>
  <si>
    <t xml:space="preserve">(iv) at the end of 3rd FY </t>
  </si>
  <si>
    <t>(ii) Actual implementation</t>
  </si>
  <si>
    <t>At close of 90th calendar day from listing day**</t>
  </si>
  <si>
    <t>At close of 30th calendar day from listing day*</t>
  </si>
  <si>
    <t>1st FY 
(March 31, 2025)</t>
  </si>
  <si>
    <t>2nd FY 
 (March 31, 2026)</t>
  </si>
  <si>
    <t>3rd FY
 (March 31, 2027)</t>
  </si>
  <si>
    <t>At the end of 1st FY 2024-25</t>
  </si>
  <si>
    <t>At the end of 2nd FY 2025-26</t>
  </si>
  <si>
    <t>At the end of 3rd FY 2026-27</t>
  </si>
  <si>
    <t xml:space="preserve">As at the end of 1st FY after the listing of the issue (31.03.2025) </t>
  </si>
  <si>
    <t>As at the end of 2nd FY after the listing of the issue (31.03.2026)</t>
  </si>
  <si>
    <t>As at the end of 3rd FY after the listing of the issue (31.03.2027)</t>
  </si>
  <si>
    <t>FALCON TECHNOPROJECTS INDIA LIMITED</t>
  </si>
  <si>
    <t>₹ 1,368.96 Lakhs</t>
  </si>
  <si>
    <t>62.65 times</t>
  </si>
  <si>
    <t>Source: NSE</t>
  </si>
  <si>
    <t>Financials of the issuer (as per the annual financial results submitted to stock exchange in Regulation 33 of the SEBI (Listing Obligations &amp; Disclosure Requirements), 2015</t>
  </si>
  <si>
    <t>Source: NSE (Based on Free Float equity shares)</t>
  </si>
  <si>
    <t>Rs. 92/-</t>
  </si>
  <si>
    <t>At close of listing day (June 26, 2024)</t>
  </si>
  <si>
    <t>Market Price (NSE)</t>
  </si>
  <si>
    <r>
      <t xml:space="preserve">SME Initial Public Offering (SME IPO) listed on the EMERGE Platform of National Stock Exchange of India </t>
    </r>
    <r>
      <rPr>
        <b/>
        <sz val="10"/>
        <color theme="1"/>
        <rFont val="Times New Roman"/>
        <family val="1"/>
      </rPr>
      <t>(“NSE EMERGE”)</t>
    </r>
  </si>
  <si>
    <t>Since the company's share were listed on June 26, 2024 we are considering March 31, 2025 as the 1st Financial Year.</t>
  </si>
  <si>
    <t>N.A.</t>
  </si>
  <si>
    <t>Note: 1. Where the 30th day / 90th day / March 31 of a particular year falls on a NSE trading holiday, the immediately previous trading day has been considered.</t>
  </si>
  <si>
    <r>
      <t xml:space="preserve">Issuer: </t>
    </r>
    <r>
      <rPr>
        <sz val="10"/>
        <rFont val="Times New Roman"/>
        <family val="1"/>
      </rPr>
      <t>Falcon Technoprojects India Limited</t>
    </r>
  </si>
  <si>
    <t>*Source:  Prospectus dated June 12, 2024.
#Source: Results for the FY 2024-25 will be updated on completion of FY 2024-25.</t>
  </si>
  <si>
    <t xml:space="preserve">Note : As per Prospectus dated June 12, 2024, for identification of comparable listed peer companies / group, the Company have reviewed the business models of listed companies engaged in the activities similar to the Company. However, the Company have concluded that they are not comparable to other companies business model on account of the following reasons:(i) the proportion of revenue generated by their similar activities to their total revenue is different from the Company; and  (ii) they have diversified operations in various sectors that are different from the Company. </t>
  </si>
  <si>
    <t>Not Applicable</t>
  </si>
  <si>
    <t>Index (of the Designated Stock Exchange): NSE Nifty50</t>
  </si>
  <si>
    <t>2. Where the 30th day / 90th day / March 31 of a particular year falls on the day when there is no trade in equity share of the Company , preceding trading day has been considered and accordingly corresponding data of NSE Nifty50 and SME IPO is mentioned in the table above. in case there is no trading on previous trading day then day when trading took place is considered.</t>
  </si>
  <si>
    <t># NSE does not have any sectorial index for MEP industry, hence data for NSE Nifty50 Data has been provided here.</t>
  </si>
  <si>
    <r>
      <t xml:space="preserve">Note: </t>
    </r>
    <r>
      <rPr>
        <i/>
        <sz val="10"/>
        <color theme="1"/>
        <rFont val="Times New Roman"/>
        <family val="1"/>
      </rPr>
      <t>Since the company's share were listed on June 26, 2024, we are considering March 31, 2025 as the 1st Financial Year.</t>
    </r>
  </si>
  <si>
    <t>(1)Working Capital Requirements of Rs. 1,026.72/- Lakhs
(2) General Corporate Purposes Rs. 280.66/-  lakhs
(3) Public Issue Expenses Rs. 61.58/- lakhs
*Based on the Statement of Deviation/Variation in utilisation of funds raised dated November 14, 2024 as filed by the Company for the period ended on September 30, 2024 on NSE stock exchange.</t>
  </si>
  <si>
    <t>(1)Working Capital Requirements of Rs. 1,026.72/- Lakhs
(2) General Corporate Purposes Rs. 280.66/-  lakhs
(3) Public Issue Expenses Rs. 61.58/- lakhs</t>
  </si>
  <si>
    <t>Frequntly Traded</t>
  </si>
  <si>
    <t>Pradeep Ganapayya Shetti was appointed on July 03, 2024, while Swapnil Sandeep Navale resigned on June 02, 2024, and Sumitkumar Hareshbhai Patel resigned on February 04, 2025</t>
  </si>
  <si>
    <t>Mrs. Sheetal Bharat Parihar resigned on June 25, 2025 and Mrs. Twinkle Agarwal was appointed on July 23, 2025</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</si>
</sst>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 #,##0.00_ ;_ * \-#,##0.00_ ;_ * &quot;-&quot;??_ ;_ @_ "/>
  </numFmts>
  <fonts count="16" x14ac:knownFonts="1">
    <font>
      <sz val="11"/>
      <color theme="1"/>
      <name val="Calibri"/>
      <family val="2"/>
      <scheme val="minor"/>
    </font>
    <font>
      <b/>
      <u/>
      <sz val="10"/>
      <name val="Times New Roman"/>
      <family val="1"/>
    </font>
    <font>
      <sz val="10"/>
      <color theme="1"/>
      <name val="Times New Roman"/>
      <family val="1"/>
    </font>
    <font>
      <b/>
      <sz val="10"/>
      <color theme="1"/>
      <name val="Times New Roman"/>
      <family val="1"/>
    </font>
    <font>
      <b/>
      <sz val="10"/>
      <name val="Times New Roman"/>
      <family val="1"/>
    </font>
    <font>
      <sz val="10"/>
      <name val="Times New Roman"/>
      <family val="1"/>
    </font>
    <font>
      <i/>
      <sz val="10"/>
      <name val="Times New Roman"/>
      <family val="1"/>
    </font>
    <font>
      <b/>
      <i/>
      <sz val="10"/>
      <name val="Times New Roman"/>
      <family val="1"/>
    </font>
    <font>
      <b/>
      <sz val="10"/>
      <color rgb="FFFF0000"/>
      <name val="Times New Roman"/>
      <family val="1"/>
    </font>
    <font>
      <b/>
      <sz val="10"/>
      <color theme="1" tint="4.9989318521683403E-2"/>
      <name val="Times New Roman"/>
      <family val="1"/>
    </font>
    <font>
      <i/>
      <sz val="10"/>
      <color theme="1"/>
      <name val="Times New Roman"/>
      <family val="1"/>
    </font>
    <font>
      <b/>
      <sz val="10"/>
      <color indexed="8"/>
      <name val="Times New Roman"/>
      <family val="1"/>
    </font>
    <font>
      <i/>
      <sz val="10"/>
      <color indexed="8"/>
      <name val="Times New Roman"/>
      <family val="1"/>
    </font>
    <font>
      <b/>
      <i/>
      <sz val="10"/>
      <color theme="1"/>
      <name val="Times New Roman"/>
      <family val="1"/>
    </font>
    <font>
      <sz val="11"/>
      <color theme="1"/>
      <name val="Times New Roman"/>
      <family val="1"/>
    </font>
    <font>
      <sz val="11"/>
      <color theme="1"/>
      <name val="Calibri"/>
      <family val="2"/>
      <scheme val="minor"/>
    </font>
  </fonts>
  <fills count="3">
    <fill>
      <patternFill patternType="none"/>
    </fill>
    <fill>
      <patternFill patternType="gray125"/>
    </fill>
    <fill>
      <patternFill patternType="solid">
        <fgColor theme="0"/>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theme="0" tint="-0.249977111117893"/>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style="thin">
        <color indexed="64"/>
      </bottom>
      <diagonal/>
    </border>
    <border>
      <left style="thin">
        <color theme="1"/>
      </left>
      <right style="thin">
        <color theme="1"/>
      </right>
      <top style="thin">
        <color theme="1"/>
      </top>
      <bottom style="thin">
        <color theme="1"/>
      </bottom>
      <diagonal/>
    </border>
    <border>
      <left style="thin">
        <color indexed="64"/>
      </left>
      <right/>
      <top style="thin">
        <color indexed="64"/>
      </top>
      <bottom style="thin">
        <color indexed="64"/>
      </bottom>
      <diagonal/>
    </border>
    <border>
      <left style="thin">
        <color theme="1"/>
      </left>
      <right style="thin">
        <color theme="1"/>
      </right>
      <top style="thin">
        <color theme="1"/>
      </top>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theme="0" tint="-0.249977111117893"/>
      </top>
      <bottom/>
      <diagonal/>
    </border>
    <border>
      <left/>
      <right/>
      <top style="thin">
        <color theme="0" tint="-0.249977111117893"/>
      </top>
      <bottom/>
      <diagonal/>
    </border>
    <border>
      <left/>
      <right style="thin">
        <color theme="0" tint="-0.249977111117893"/>
      </right>
      <top/>
      <bottom/>
      <diagonal/>
    </border>
    <border>
      <left style="thin">
        <color theme="0" tint="-0.249977111117893"/>
      </left>
      <right/>
      <top style="thin">
        <color theme="0" tint="-0.249977111117893"/>
      </top>
      <bottom/>
      <diagonal/>
    </border>
    <border>
      <left style="thin">
        <color theme="1"/>
      </left>
      <right style="thin">
        <color theme="1"/>
      </right>
      <top/>
      <bottom style="thin">
        <color theme="1"/>
      </bottom>
      <diagonal/>
    </border>
    <border>
      <left/>
      <right/>
      <top style="thin">
        <color theme="1"/>
      </top>
      <bottom style="thin">
        <color indexed="64"/>
      </bottom>
      <diagonal/>
    </border>
    <border>
      <left style="thin">
        <color theme="1"/>
      </left>
      <right/>
      <top style="thin">
        <color indexed="64"/>
      </top>
      <bottom style="thin">
        <color theme="1"/>
      </bottom>
      <diagonal/>
    </border>
    <border>
      <left/>
      <right/>
      <top style="thin">
        <color indexed="64"/>
      </top>
      <bottom style="thin">
        <color theme="1"/>
      </bottom>
      <diagonal/>
    </border>
    <border>
      <left/>
      <right style="thin">
        <color theme="1"/>
      </right>
      <top style="thin">
        <color indexed="64"/>
      </top>
      <bottom style="thin">
        <color theme="1"/>
      </bottom>
      <diagonal/>
    </border>
    <border>
      <left style="thin">
        <color indexed="64"/>
      </left>
      <right style="thin">
        <color indexed="64"/>
      </right>
      <top/>
      <bottom style="thin">
        <color theme="0" tint="-0.249977111117893"/>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indexed="64"/>
      </left>
      <right/>
      <top/>
      <bottom/>
      <diagonal/>
    </border>
    <border>
      <left/>
      <right style="thin">
        <color indexed="64"/>
      </right>
      <top/>
      <bottom/>
      <diagonal/>
    </border>
  </borders>
  <cellStyleXfs count="2">
    <xf numFmtId="0" fontId="0" fillId="0" borderId="0"/>
    <xf numFmtId="43" fontId="15" fillId="0" borderId="0" applyFont="0" applyFill="0" applyBorder="0" applyAlignment="0" applyProtection="0"/>
  </cellStyleXfs>
  <cellXfs count="155">
    <xf numFmtId="0" fontId="0" fillId="0" borderId="0" xfId="0"/>
    <xf numFmtId="0" fontId="2" fillId="0" borderId="0" xfId="0" applyFont="1" applyAlignment="1">
      <alignment vertical="center" wrapText="1"/>
    </xf>
    <xf numFmtId="0" fontId="3" fillId="0" borderId="0" xfId="0" applyFont="1" applyAlignment="1">
      <alignment vertical="center" wrapText="1"/>
    </xf>
    <xf numFmtId="0" fontId="3" fillId="0" borderId="0" xfId="0" applyFont="1" applyAlignment="1">
      <alignment horizontal="center" vertical="center" wrapText="1"/>
    </xf>
    <xf numFmtId="0" fontId="4" fillId="0" borderId="1" xfId="0" applyFont="1" applyBorder="1" applyAlignment="1">
      <alignment vertical="center" wrapText="1"/>
    </xf>
    <xf numFmtId="0" fontId="5" fillId="0" borderId="0" xfId="0" applyFont="1" applyAlignment="1">
      <alignment horizontal="center" vertical="center" wrapText="1"/>
    </xf>
    <xf numFmtId="0" fontId="4" fillId="0" borderId="2" xfId="0" applyFont="1" applyBorder="1" applyAlignment="1">
      <alignment horizontal="center" vertical="center" wrapText="1"/>
    </xf>
    <xf numFmtId="0" fontId="4" fillId="0" borderId="0" xfId="0" applyFont="1" applyAlignment="1">
      <alignment horizontal="center" vertical="center" wrapText="1"/>
    </xf>
    <xf numFmtId="0" fontId="2" fillId="0" borderId="0" xfId="0" applyFont="1" applyAlignment="1">
      <alignment horizontal="left" vertical="center" wrapText="1"/>
    </xf>
    <xf numFmtId="0" fontId="4" fillId="0" borderId="0" xfId="0" applyFont="1" applyAlignment="1">
      <alignment vertical="center" wrapText="1"/>
    </xf>
    <xf numFmtId="0" fontId="5" fillId="0" borderId="0" xfId="0" applyFont="1" applyAlignment="1">
      <alignment horizontal="left" vertical="center" wrapText="1"/>
    </xf>
    <xf numFmtId="0" fontId="4" fillId="0" borderId="0" xfId="0" applyFont="1" applyAlignment="1">
      <alignment horizontal="left" vertical="center" wrapText="1"/>
    </xf>
    <xf numFmtId="0" fontId="4" fillId="0" borderId="1" xfId="0" applyFont="1" applyBorder="1" applyAlignment="1">
      <alignment horizontal="left" vertical="center" wrapText="1"/>
    </xf>
    <xf numFmtId="0" fontId="2" fillId="0" borderId="0" xfId="0" applyFont="1" applyAlignment="1">
      <alignment horizontal="center" vertical="center" wrapText="1"/>
    </xf>
    <xf numFmtId="0" fontId="4" fillId="0" borderId="13" xfId="0" applyFont="1" applyBorder="1" applyAlignment="1">
      <alignment horizontal="center" vertical="center" wrapText="1"/>
    </xf>
    <xf numFmtId="0" fontId="8" fillId="0" borderId="0" xfId="0" applyFont="1" applyAlignment="1">
      <alignment vertical="center" wrapText="1"/>
    </xf>
    <xf numFmtId="0" fontId="4" fillId="0" borderId="11" xfId="0" applyFont="1" applyBorder="1" applyAlignment="1">
      <alignment horizontal="center" vertical="center" wrapText="1"/>
    </xf>
    <xf numFmtId="0" fontId="4" fillId="0" borderId="14" xfId="0" applyFont="1" applyBorder="1" applyAlignment="1">
      <alignment horizontal="center" vertical="center" wrapText="1"/>
    </xf>
    <xf numFmtId="0" fontId="2" fillId="0" borderId="15" xfId="0" applyFont="1" applyBorder="1" applyAlignment="1">
      <alignment horizontal="left" vertical="center" wrapText="1"/>
    </xf>
    <xf numFmtId="0" fontId="2" fillId="0" borderId="6" xfId="0" applyFont="1" applyBorder="1" applyAlignment="1">
      <alignment vertical="center" wrapText="1"/>
    </xf>
    <xf numFmtId="14" fontId="2" fillId="0" borderId="0" xfId="0" applyNumberFormat="1" applyFont="1" applyAlignment="1">
      <alignment vertical="center" wrapText="1"/>
    </xf>
    <xf numFmtId="2" fontId="2" fillId="0" borderId="0" xfId="0" applyNumberFormat="1" applyFont="1" applyAlignment="1">
      <alignment horizontal="right" vertical="center" wrapText="1"/>
    </xf>
    <xf numFmtId="0" fontId="3" fillId="0" borderId="19" xfId="0" applyFont="1" applyBorder="1" applyAlignment="1">
      <alignment vertical="center" wrapText="1"/>
    </xf>
    <xf numFmtId="14" fontId="2" fillId="0" borderId="0" xfId="0" applyNumberFormat="1" applyFont="1" applyAlignment="1">
      <alignment vertical="center"/>
    </xf>
    <xf numFmtId="0" fontId="2" fillId="0" borderId="0" xfId="0" applyFont="1" applyAlignment="1">
      <alignment vertical="center"/>
    </xf>
    <xf numFmtId="0" fontId="4" fillId="0" borderId="21" xfId="0" applyFont="1" applyBorder="1" applyAlignment="1">
      <alignment horizontal="center" vertical="center" wrapText="1"/>
    </xf>
    <xf numFmtId="0" fontId="5" fillId="0" borderId="22" xfId="0" applyFont="1" applyBorder="1" applyAlignment="1">
      <alignment vertical="center" wrapText="1"/>
    </xf>
    <xf numFmtId="0" fontId="5" fillId="0" borderId="20" xfId="0" applyFont="1" applyBorder="1" applyAlignment="1">
      <alignment vertical="center" wrapText="1"/>
    </xf>
    <xf numFmtId="14" fontId="5" fillId="0" borderId="20" xfId="0" applyNumberFormat="1" applyFont="1" applyBorder="1" applyAlignment="1">
      <alignment vertical="center" wrapText="1"/>
    </xf>
    <xf numFmtId="0" fontId="5" fillId="0" borderId="1" xfId="0" applyFont="1" applyBorder="1" applyAlignment="1">
      <alignment horizontal="left" vertical="center" wrapText="1"/>
    </xf>
    <xf numFmtId="15" fontId="4" fillId="0" borderId="0" xfId="0" applyNumberFormat="1" applyFont="1" applyAlignment="1">
      <alignment vertical="center" wrapText="1"/>
    </xf>
    <xf numFmtId="15" fontId="4" fillId="0" borderId="0" xfId="0" applyNumberFormat="1" applyFont="1" applyAlignment="1">
      <alignment horizontal="left" vertical="center" wrapText="1"/>
    </xf>
    <xf numFmtId="0" fontId="3" fillId="2" borderId="0" xfId="0" applyFont="1" applyFill="1" applyAlignment="1">
      <alignment horizontal="center" vertical="center" wrapText="1"/>
    </xf>
    <xf numFmtId="0" fontId="4" fillId="2" borderId="3" xfId="0" applyFont="1" applyFill="1" applyBorder="1" applyAlignment="1">
      <alignment horizontal="left" vertical="center" wrapText="1"/>
    </xf>
    <xf numFmtId="0" fontId="2" fillId="2" borderId="0" xfId="0" applyFont="1" applyFill="1" applyAlignment="1">
      <alignment vertical="center" wrapText="1"/>
    </xf>
    <xf numFmtId="0" fontId="5" fillId="0" borderId="24" xfId="0" applyFont="1" applyBorder="1" applyAlignment="1">
      <alignment vertical="center" wrapText="1"/>
    </xf>
    <xf numFmtId="0" fontId="5" fillId="0" borderId="0" xfId="0" applyFont="1" applyAlignment="1">
      <alignment vertical="center" wrapText="1"/>
    </xf>
    <xf numFmtId="0" fontId="4" fillId="2" borderId="1" xfId="0" applyFont="1" applyFill="1" applyBorder="1" applyAlignment="1">
      <alignment vertical="center" wrapText="1"/>
    </xf>
    <xf numFmtId="0" fontId="3" fillId="0" borderId="1" xfId="0" applyFont="1" applyBorder="1" applyAlignment="1">
      <alignment vertical="center" wrapText="1"/>
    </xf>
    <xf numFmtId="0" fontId="2" fillId="0" borderId="5" xfId="0" applyFont="1" applyBorder="1" applyAlignment="1">
      <alignment vertical="center" wrapText="1"/>
    </xf>
    <xf numFmtId="0" fontId="3" fillId="0" borderId="12" xfId="0" applyFont="1" applyBorder="1" applyAlignment="1">
      <alignment horizontal="center" vertical="center" wrapText="1"/>
    </xf>
    <xf numFmtId="0" fontId="9" fillId="0" borderId="12" xfId="0" applyFont="1" applyBorder="1" applyAlignment="1">
      <alignment horizontal="center" vertical="center" wrapText="1"/>
    </xf>
    <xf numFmtId="0" fontId="3" fillId="0" borderId="8" xfId="0" applyFont="1" applyBorder="1" applyAlignment="1">
      <alignment horizontal="left" vertical="center" wrapText="1"/>
    </xf>
    <xf numFmtId="0" fontId="3" fillId="0" borderId="4" xfId="0" applyFont="1" applyBorder="1" applyAlignment="1">
      <alignment horizontal="left" vertical="center" wrapText="1"/>
    </xf>
    <xf numFmtId="4" fontId="2" fillId="0" borderId="0" xfId="0" applyNumberFormat="1" applyFont="1" applyAlignment="1">
      <alignment vertical="center" wrapText="1"/>
    </xf>
    <xf numFmtId="4" fontId="2" fillId="0" borderId="0" xfId="0" applyNumberFormat="1" applyFont="1" applyAlignment="1">
      <alignment vertical="center"/>
    </xf>
    <xf numFmtId="2" fontId="2" fillId="2" borderId="1" xfId="0" applyNumberFormat="1" applyFont="1" applyFill="1" applyBorder="1" applyAlignment="1">
      <alignment horizontal="center" vertical="center"/>
    </xf>
    <xf numFmtId="0" fontId="2" fillId="2" borderId="1" xfId="0" applyFont="1" applyFill="1" applyBorder="1" applyAlignment="1">
      <alignment horizontal="center" vertical="center"/>
    </xf>
    <xf numFmtId="10" fontId="2" fillId="2" borderId="1" xfId="0" applyNumberFormat="1" applyFont="1" applyFill="1" applyBorder="1" applyAlignment="1">
      <alignment horizontal="center" vertical="center"/>
    </xf>
    <xf numFmtId="0" fontId="4" fillId="0" borderId="1" xfId="0" applyFont="1" applyBorder="1" applyAlignment="1">
      <alignment horizontal="center" vertical="center" wrapText="1"/>
    </xf>
    <xf numFmtId="0" fontId="11"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4" fontId="2" fillId="2" borderId="1" xfId="0" applyNumberFormat="1" applyFont="1" applyFill="1" applyBorder="1" applyAlignment="1">
      <alignment vertical="center" wrapText="1"/>
    </xf>
    <xf numFmtId="0" fontId="2" fillId="2" borderId="1" xfId="0" applyFont="1" applyFill="1" applyBorder="1" applyAlignment="1">
      <alignment horizontal="right" vertical="center" wrapText="1"/>
    </xf>
    <xf numFmtId="2" fontId="3" fillId="0" borderId="1" xfId="0" applyNumberFormat="1" applyFont="1" applyBorder="1" applyAlignment="1">
      <alignment horizontal="center" vertical="center" wrapText="1"/>
    </xf>
    <xf numFmtId="10" fontId="3" fillId="0" borderId="1" xfId="0" applyNumberFormat="1" applyFont="1" applyBorder="1" applyAlignment="1">
      <alignment horizontal="center" vertical="center" wrapText="1"/>
    </xf>
    <xf numFmtId="0" fontId="5" fillId="0" borderId="1" xfId="0" applyFont="1" applyBorder="1" applyAlignment="1">
      <alignment horizontal="right" vertical="center" wrapText="1"/>
    </xf>
    <xf numFmtId="0" fontId="2" fillId="0" borderId="1" xfId="0" applyFont="1" applyBorder="1" applyAlignment="1">
      <alignment horizontal="left" vertical="center" wrapText="1"/>
    </xf>
    <xf numFmtId="0" fontId="2" fillId="0" borderId="1" xfId="0" applyFont="1" applyBorder="1" applyAlignment="1">
      <alignment horizontal="center" vertical="center" wrapText="1"/>
    </xf>
    <xf numFmtId="2" fontId="2" fillId="0" borderId="1" xfId="0" applyNumberFormat="1" applyFont="1" applyBorder="1" applyAlignment="1">
      <alignment horizontal="center" vertical="center" wrapText="1"/>
    </xf>
    <xf numFmtId="0" fontId="4" fillId="0" borderId="1" xfId="0" applyFont="1" applyBorder="1" applyAlignment="1">
      <alignment horizontal="center" vertical="center" wrapText="1"/>
    </xf>
    <xf numFmtId="14" fontId="4" fillId="0" borderId="0" xfId="0" applyNumberFormat="1" applyFont="1" applyAlignment="1">
      <alignment vertical="center" wrapText="1"/>
    </xf>
    <xf numFmtId="14" fontId="4" fillId="0" borderId="0" xfId="0" applyNumberFormat="1" applyFont="1" applyAlignment="1">
      <alignment horizontal="left" vertical="center" wrapText="1"/>
    </xf>
    <xf numFmtId="43" fontId="2" fillId="2" borderId="1" xfId="1" applyFont="1" applyFill="1" applyBorder="1" applyAlignment="1">
      <alignment horizontal="right" vertical="center"/>
    </xf>
    <xf numFmtId="2" fontId="2" fillId="2" borderId="1" xfId="0" applyNumberFormat="1" applyFont="1" applyFill="1" applyBorder="1" applyAlignment="1">
      <alignment horizontal="right" vertical="center"/>
    </xf>
    <xf numFmtId="43" fontId="5" fillId="2" borderId="3" xfId="1" applyFont="1" applyFill="1" applyBorder="1" applyAlignment="1">
      <alignment horizontal="right" vertical="center" wrapText="1"/>
    </xf>
    <xf numFmtId="4" fontId="5" fillId="0" borderId="1" xfId="0" applyNumberFormat="1" applyFont="1" applyBorder="1" applyAlignment="1">
      <alignment vertical="center" wrapText="1"/>
    </xf>
    <xf numFmtId="0" fontId="2" fillId="2" borderId="1" xfId="0" applyFont="1" applyFill="1" applyBorder="1" applyAlignment="1">
      <alignment horizontal="center" vertical="center" wrapText="1"/>
    </xf>
    <xf numFmtId="0" fontId="2" fillId="2" borderId="3" xfId="0" applyFont="1" applyFill="1" applyBorder="1" applyAlignment="1">
      <alignment horizontal="left" vertical="center" wrapText="1"/>
    </xf>
    <xf numFmtId="0" fontId="2" fillId="2" borderId="11" xfId="0" applyFont="1" applyFill="1" applyBorder="1" applyAlignment="1">
      <alignment horizontal="left" vertical="center" wrapText="1"/>
    </xf>
    <xf numFmtId="0" fontId="2" fillId="2" borderId="12" xfId="0" applyFont="1" applyFill="1" applyBorder="1" applyAlignment="1">
      <alignment horizontal="left" vertical="center" wrapText="1"/>
    </xf>
    <xf numFmtId="2" fontId="2" fillId="2" borderId="4" xfId="0" applyNumberFormat="1" applyFont="1" applyFill="1" applyBorder="1" applyAlignment="1">
      <alignment horizontal="left" vertical="center" wrapText="1"/>
    </xf>
    <xf numFmtId="2" fontId="2" fillId="2" borderId="5" xfId="0" applyNumberFormat="1" applyFont="1" applyFill="1" applyBorder="1" applyAlignment="1">
      <alignment horizontal="left" vertical="center" wrapText="1"/>
    </xf>
    <xf numFmtId="2" fontId="2" fillId="2" borderId="16" xfId="0" applyNumberFormat="1" applyFont="1" applyFill="1" applyBorder="1" applyAlignment="1">
      <alignment horizontal="left" vertical="center" wrapText="1"/>
    </xf>
    <xf numFmtId="2" fontId="2" fillId="2" borderId="32" xfId="0" applyNumberFormat="1" applyFont="1" applyFill="1" applyBorder="1" applyAlignment="1">
      <alignment horizontal="left" vertical="center" wrapText="1"/>
    </xf>
    <xf numFmtId="2" fontId="2" fillId="2" borderId="0" xfId="0" applyNumberFormat="1" applyFont="1" applyFill="1" applyBorder="1" applyAlignment="1">
      <alignment horizontal="left" vertical="center" wrapText="1"/>
    </xf>
    <xf numFmtId="2" fontId="2" fillId="2" borderId="33" xfId="0" applyNumberFormat="1" applyFont="1" applyFill="1" applyBorder="1" applyAlignment="1">
      <alignment horizontal="left" vertical="center" wrapText="1"/>
    </xf>
    <xf numFmtId="2" fontId="2" fillId="2" borderId="17" xfId="0" applyNumberFormat="1" applyFont="1" applyFill="1" applyBorder="1" applyAlignment="1">
      <alignment horizontal="left" vertical="center" wrapText="1"/>
    </xf>
    <xf numFmtId="2" fontId="2" fillId="2" borderId="15" xfId="0" applyNumberFormat="1" applyFont="1" applyFill="1" applyBorder="1" applyAlignment="1">
      <alignment horizontal="left" vertical="center" wrapText="1"/>
    </xf>
    <xf numFmtId="2" fontId="2" fillId="2" borderId="18" xfId="0" applyNumberFormat="1" applyFont="1" applyFill="1" applyBorder="1" applyAlignment="1">
      <alignment horizontal="left" vertical="center" wrapText="1"/>
    </xf>
    <xf numFmtId="0" fontId="13" fillId="0" borderId="8" xfId="0" applyFont="1" applyBorder="1" applyAlignment="1">
      <alignment horizontal="left" vertical="center" wrapText="1"/>
    </xf>
    <xf numFmtId="0" fontId="13" fillId="0" borderId="10" xfId="0" applyFont="1" applyBorder="1" applyAlignment="1">
      <alignment horizontal="left" vertical="center" wrapText="1"/>
    </xf>
    <xf numFmtId="0" fontId="13" fillId="0" borderId="6" xfId="0" applyFont="1" applyBorder="1" applyAlignment="1">
      <alignment horizontal="left" vertical="center" wrapText="1"/>
    </xf>
    <xf numFmtId="0" fontId="4" fillId="0" borderId="19"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28" xfId="0" applyFont="1" applyBorder="1" applyAlignment="1">
      <alignment horizontal="center" vertical="center" wrapText="1"/>
    </xf>
    <xf numFmtId="0" fontId="12" fillId="0" borderId="17" xfId="0" applyFont="1" applyBorder="1" applyAlignment="1">
      <alignment horizontal="left" vertical="center" wrapText="1"/>
    </xf>
    <xf numFmtId="0" fontId="14" fillId="0" borderId="15" xfId="0" applyFont="1" applyBorder="1"/>
    <xf numFmtId="0" fontId="14" fillId="0" borderId="18" xfId="0" applyFont="1" applyBorder="1"/>
    <xf numFmtId="0" fontId="6" fillId="0" borderId="25" xfId="0" applyFont="1" applyBorder="1" applyAlignment="1">
      <alignment horizontal="left" vertical="center" wrapText="1"/>
    </xf>
    <xf numFmtId="0" fontId="6" fillId="0" borderId="26" xfId="0" applyFont="1" applyBorder="1" applyAlignment="1">
      <alignment horizontal="left" vertical="center" wrapText="1"/>
    </xf>
    <xf numFmtId="0" fontId="6" fillId="0" borderId="27" xfId="0" applyFont="1" applyBorder="1" applyAlignment="1">
      <alignment horizontal="left" vertical="center" wrapText="1"/>
    </xf>
    <xf numFmtId="0" fontId="2" fillId="0" borderId="15"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2" xfId="0" applyFont="1" applyBorder="1" applyAlignment="1">
      <alignment horizontal="center" vertical="center" wrapText="1"/>
    </xf>
    <xf numFmtId="0" fontId="3" fillId="0" borderId="8"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2" fillId="0" borderId="16" xfId="0" applyFont="1" applyBorder="1" applyAlignment="1">
      <alignment horizontal="left" vertical="center" wrapText="1"/>
    </xf>
    <xf numFmtId="0" fontId="6" fillId="0" borderId="7" xfId="0" applyFont="1" applyBorder="1" applyAlignment="1">
      <alignment horizontal="left" vertical="center" wrapText="1"/>
    </xf>
    <xf numFmtId="0" fontId="4" fillId="0" borderId="8" xfId="0" applyFont="1" applyBorder="1" applyAlignment="1">
      <alignment horizontal="left" vertical="center" wrapText="1"/>
    </xf>
    <xf numFmtId="0" fontId="4" fillId="0" borderId="10" xfId="0" applyFont="1" applyBorder="1" applyAlignment="1">
      <alignment horizontal="left" vertical="center" wrapText="1"/>
    </xf>
    <xf numFmtId="0" fontId="4" fillId="0" borderId="6" xfId="0" applyFont="1" applyBorder="1" applyAlignment="1">
      <alignment horizontal="left" vertical="center" wrapText="1"/>
    </xf>
    <xf numFmtId="0" fontId="4" fillId="0" borderId="1" xfId="0" applyFont="1" applyBorder="1" applyAlignment="1">
      <alignment horizontal="center" vertical="center" wrapText="1"/>
    </xf>
    <xf numFmtId="0" fontId="6" fillId="0" borderId="23" xfId="0" applyFont="1" applyBorder="1" applyAlignment="1">
      <alignment horizontal="left" vertical="center" wrapText="1"/>
    </xf>
    <xf numFmtId="0" fontId="3" fillId="0" borderId="1"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31" xfId="0" applyFont="1" applyBorder="1" applyAlignment="1">
      <alignment horizontal="center" vertical="center" wrapText="1"/>
    </xf>
    <xf numFmtId="0" fontId="3"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10" fillId="2" borderId="1" xfId="0" applyFont="1" applyFill="1" applyBorder="1" applyAlignment="1">
      <alignment horizontal="left" vertical="center" wrapText="1"/>
    </xf>
    <xf numFmtId="0" fontId="10" fillId="2" borderId="1" xfId="0" applyFont="1" applyFill="1" applyBorder="1" applyAlignment="1">
      <alignment horizontal="left" vertical="center"/>
    </xf>
    <xf numFmtId="0" fontId="5" fillId="0" borderId="1" xfId="0" applyFont="1" applyBorder="1" applyAlignment="1">
      <alignment horizontal="left" vertical="center" wrapText="1"/>
    </xf>
    <xf numFmtId="0" fontId="4" fillId="0" borderId="1" xfId="0" applyFont="1" applyBorder="1" applyAlignment="1">
      <alignment horizontal="left" vertical="center" wrapText="1"/>
    </xf>
    <xf numFmtId="0" fontId="4" fillId="0" borderId="3" xfId="0" applyFont="1" applyBorder="1" applyAlignment="1">
      <alignment horizontal="left" vertical="center" wrapText="1"/>
    </xf>
    <xf numFmtId="0" fontId="4" fillId="0" borderId="12" xfId="0" applyFont="1" applyBorder="1" applyAlignment="1">
      <alignment horizontal="left" vertical="center" wrapText="1"/>
    </xf>
    <xf numFmtId="0" fontId="7" fillId="0" borderId="7" xfId="0" applyFont="1" applyBorder="1" applyAlignment="1">
      <alignment horizontal="left" vertical="center" wrapText="1"/>
    </xf>
    <xf numFmtId="2" fontId="2" fillId="0" borderId="1" xfId="0" applyNumberFormat="1" applyFont="1" applyBorder="1" applyAlignment="1">
      <alignment horizontal="center" vertical="center" wrapText="1"/>
    </xf>
    <xf numFmtId="0" fontId="4" fillId="2" borderId="6" xfId="0" applyFont="1" applyFill="1" applyBorder="1" applyAlignment="1">
      <alignment horizontal="left" vertical="center" wrapText="1"/>
    </xf>
    <xf numFmtId="0" fontId="2" fillId="2" borderId="1" xfId="0" applyFont="1" applyFill="1" applyBorder="1" applyAlignment="1">
      <alignment vertical="center" wrapText="1"/>
    </xf>
    <xf numFmtId="0" fontId="2" fillId="0" borderId="9" xfId="0" applyFont="1" applyBorder="1" applyAlignment="1">
      <alignment horizontal="center" vertical="center" wrapText="1"/>
    </xf>
    <xf numFmtId="0" fontId="2" fillId="0" borderId="1" xfId="0" applyFont="1" applyBorder="1" applyAlignment="1">
      <alignment horizontal="center" vertical="center" wrapText="1"/>
    </xf>
    <xf numFmtId="0" fontId="10" fillId="0" borderId="7" xfId="0" applyFont="1" applyBorder="1" applyAlignment="1">
      <alignment horizontal="left" vertical="center" wrapText="1"/>
    </xf>
    <xf numFmtId="0" fontId="4" fillId="0" borderId="8" xfId="0" applyFont="1" applyBorder="1" applyAlignment="1">
      <alignment horizontal="right" vertical="center" wrapText="1"/>
    </xf>
    <xf numFmtId="0" fontId="4" fillId="0" borderId="10" xfId="0" applyFont="1" applyBorder="1" applyAlignment="1">
      <alignment horizontal="right" vertical="center" wrapText="1"/>
    </xf>
    <xf numFmtId="0" fontId="4" fillId="0" borderId="6" xfId="0" applyFont="1" applyBorder="1" applyAlignment="1">
      <alignment horizontal="right" vertical="center" wrapText="1"/>
    </xf>
    <xf numFmtId="0" fontId="7" fillId="0" borderId="8" xfId="0" applyFont="1" applyBorder="1" applyAlignment="1">
      <alignment horizontal="left" vertical="center" wrapText="1"/>
    </xf>
    <xf numFmtId="0" fontId="7" fillId="0" borderId="10" xfId="0" applyFont="1" applyBorder="1" applyAlignment="1">
      <alignment horizontal="left" vertical="center" wrapText="1"/>
    </xf>
    <xf numFmtId="0" fontId="7" fillId="0" borderId="6" xfId="0" applyFont="1" applyBorder="1" applyAlignment="1">
      <alignment horizontal="left" vertical="center" wrapText="1"/>
    </xf>
    <xf numFmtId="0" fontId="11" fillId="2" borderId="3" xfId="0" applyFont="1" applyFill="1" applyBorder="1" applyAlignment="1">
      <alignment horizontal="center" vertical="center" wrapText="1"/>
    </xf>
    <xf numFmtId="0" fontId="11" fillId="2" borderId="11" xfId="0" applyFont="1" applyFill="1" applyBorder="1" applyAlignment="1">
      <alignment horizontal="center" vertical="center" wrapText="1"/>
    </xf>
    <xf numFmtId="0" fontId="11" fillId="2" borderId="12" xfId="0" applyFont="1" applyFill="1" applyBorder="1" applyAlignment="1">
      <alignment horizontal="center" vertical="center" wrapText="1"/>
    </xf>
    <xf numFmtId="10" fontId="2" fillId="2" borderId="9" xfId="0" applyNumberFormat="1" applyFont="1" applyFill="1" applyBorder="1" applyAlignment="1">
      <alignment horizontal="center" vertical="center" wrapText="1"/>
    </xf>
    <xf numFmtId="0" fontId="1" fillId="0" borderId="0" xfId="0" applyFont="1" applyAlignment="1">
      <alignment horizontal="left" vertical="center" wrapText="1"/>
    </xf>
    <xf numFmtId="0" fontId="2" fillId="0" borderId="1" xfId="0" applyFont="1" applyBorder="1" applyAlignment="1">
      <alignment horizontal="left" vertical="center" wrapText="1"/>
    </xf>
    <xf numFmtId="0" fontId="6" fillId="0" borderId="0" xfId="0" applyFont="1" applyAlignment="1">
      <alignment horizontal="left" vertical="center" wrapText="1"/>
    </xf>
    <xf numFmtId="0" fontId="2" fillId="0" borderId="8" xfId="0" applyFont="1" applyBorder="1" applyAlignment="1">
      <alignment horizontal="left" vertical="center" wrapText="1"/>
    </xf>
    <xf numFmtId="0" fontId="2" fillId="0" borderId="10" xfId="0" applyFont="1" applyBorder="1" applyAlignment="1">
      <alignment horizontal="left" vertical="center" wrapText="1"/>
    </xf>
    <xf numFmtId="0" fontId="2" fillId="0" borderId="6" xfId="0" applyFont="1" applyBorder="1" applyAlignment="1">
      <alignment horizontal="left" vertical="center" wrapText="1"/>
    </xf>
    <xf numFmtId="0" fontId="6" fillId="0" borderId="1" xfId="0" applyFont="1" applyBorder="1" applyAlignment="1">
      <alignment horizontal="left" vertical="center" wrapText="1"/>
    </xf>
    <xf numFmtId="0" fontId="7" fillId="0" borderId="1" xfId="0" applyFont="1" applyBorder="1" applyAlignment="1">
      <alignment horizontal="left" vertical="center" wrapText="1"/>
    </xf>
    <xf numFmtId="0" fontId="3" fillId="0" borderId="4" xfId="0" applyFont="1" applyBorder="1" applyAlignment="1">
      <alignment horizontal="left" vertical="top" wrapText="1"/>
    </xf>
    <xf numFmtId="0" fontId="3" fillId="0" borderId="5" xfId="0" applyFont="1" applyBorder="1" applyAlignment="1">
      <alignment horizontal="left" vertical="top" wrapText="1"/>
    </xf>
    <xf numFmtId="0" fontId="3" fillId="0" borderId="16" xfId="0" applyFont="1" applyBorder="1" applyAlignment="1">
      <alignment horizontal="left" vertical="top" wrapText="1"/>
    </xf>
    <xf numFmtId="10" fontId="2" fillId="0" borderId="7" xfId="0" applyNumberFormat="1" applyFont="1" applyFill="1" applyBorder="1" applyAlignment="1">
      <alignment horizontal="center" vertical="center" wrapText="1"/>
    </xf>
    <xf numFmtId="10" fontId="2" fillId="0" borderId="9" xfId="0" applyNumberFormat="1" applyFont="1" applyBorder="1" applyAlignment="1">
      <alignment horizontal="center" vertical="center" wrapText="1"/>
    </xf>
    <xf numFmtId="0" fontId="5" fillId="0" borderId="8" xfId="0" applyFont="1" applyBorder="1" applyAlignment="1">
      <alignment horizontal="left" vertical="center"/>
    </xf>
    <xf numFmtId="0" fontId="5" fillId="0" borderId="6" xfId="0" applyFont="1" applyBorder="1" applyAlignment="1">
      <alignment horizontal="left" vertical="center"/>
    </xf>
    <xf numFmtId="0" fontId="2" fillId="2" borderId="9" xfId="0" applyFont="1" applyFill="1" applyBorder="1" applyAlignment="1">
      <alignment horizontal="center" vertical="center" wrapText="1"/>
    </xf>
    <xf numFmtId="4" fontId="5" fillId="0" borderId="1" xfId="0" applyNumberFormat="1" applyFont="1" applyFill="1" applyBorder="1" applyAlignment="1">
      <alignment vertical="center" wrapText="1"/>
    </xf>
    <xf numFmtId="2" fontId="2" fillId="0" borderId="1" xfId="0" applyNumberFormat="1" applyFont="1" applyFill="1" applyBorder="1" applyAlignment="1">
      <alignment horizontal="center" vertical="center"/>
    </xf>
  </cellXfs>
  <cellStyles count="2">
    <cellStyle name="Comma" xfId="1" builtinId="3"/>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98"/>
  <sheetViews>
    <sheetView tabSelected="1" topLeftCell="A19" zoomScaleNormal="100" workbookViewId="0">
      <selection activeCell="G38" sqref="G38"/>
    </sheetView>
  </sheetViews>
  <sheetFormatPr defaultColWidth="8.85546875" defaultRowHeight="12.75" x14ac:dyDescent="0.25"/>
  <cols>
    <col min="1" max="1" width="7" style="1" bestFit="1" customWidth="1"/>
    <col min="2" max="2" width="48.42578125" style="1" customWidth="1"/>
    <col min="3" max="3" width="38.28515625" style="1" bestFit="1" customWidth="1"/>
    <col min="4" max="4" width="38" style="1" bestFit="1" customWidth="1"/>
    <col min="5" max="5" width="39" style="1" bestFit="1" customWidth="1"/>
    <col min="6" max="6" width="16.7109375" style="1" bestFit="1" customWidth="1"/>
    <col min="7" max="7" width="14.140625" style="1" bestFit="1" customWidth="1"/>
    <col min="8" max="8" width="10.42578125" style="1" bestFit="1" customWidth="1"/>
    <col min="9" max="9" width="8.85546875" style="1" customWidth="1"/>
    <col min="10" max="10" width="11.85546875" style="1" bestFit="1" customWidth="1"/>
    <col min="11" max="11" width="11.140625" style="1" bestFit="1" customWidth="1"/>
    <col min="12" max="12" width="12.140625" style="1" bestFit="1" customWidth="1"/>
    <col min="13" max="13" width="10.42578125" style="1" bestFit="1" customWidth="1"/>
    <col min="14" max="14" width="12.85546875" style="1" customWidth="1"/>
    <col min="15" max="16384" width="8.85546875" style="1"/>
  </cols>
  <sheetData>
    <row r="1" spans="1:14" ht="14.45" customHeight="1" x14ac:dyDescent="0.25">
      <c r="A1" s="137" t="s">
        <v>0</v>
      </c>
      <c r="B1" s="137"/>
      <c r="D1" s="2"/>
    </row>
    <row r="3" spans="1:14" ht="25.5" x14ac:dyDescent="0.25">
      <c r="A3" s="3" t="s">
        <v>1</v>
      </c>
      <c r="B3" s="4" t="s">
        <v>2</v>
      </c>
      <c r="C3" s="57" t="s">
        <v>75</v>
      </c>
    </row>
    <row r="4" spans="1:14" x14ac:dyDescent="0.25">
      <c r="D4" s="5"/>
    </row>
    <row r="5" spans="1:14" x14ac:dyDescent="0.25">
      <c r="A5" s="6">
        <v>1</v>
      </c>
      <c r="B5" s="4" t="s">
        <v>3</v>
      </c>
      <c r="C5" s="138" t="s">
        <v>84</v>
      </c>
      <c r="D5" s="138"/>
      <c r="E5" s="138"/>
    </row>
    <row r="6" spans="1:14" ht="15" customHeight="1" x14ac:dyDescent="0.25">
      <c r="A6" s="7"/>
      <c r="B6" s="139"/>
      <c r="C6" s="139"/>
      <c r="D6" s="139"/>
      <c r="E6" s="8"/>
    </row>
    <row r="7" spans="1:14" x14ac:dyDescent="0.25">
      <c r="A7" s="7">
        <v>2</v>
      </c>
      <c r="B7" s="4" t="s">
        <v>59</v>
      </c>
      <c r="C7" s="52" t="s">
        <v>76</v>
      </c>
      <c r="D7" s="5"/>
    </row>
    <row r="8" spans="1:14" x14ac:dyDescent="0.25">
      <c r="A8" s="7"/>
      <c r="B8" s="9"/>
      <c r="D8" s="5"/>
    </row>
    <row r="9" spans="1:14" x14ac:dyDescent="0.25">
      <c r="A9" s="7">
        <v>3</v>
      </c>
      <c r="B9" s="4" t="s">
        <v>4</v>
      </c>
      <c r="C9" s="140" t="s">
        <v>46</v>
      </c>
      <c r="D9" s="141"/>
      <c r="E9" s="142"/>
    </row>
    <row r="10" spans="1:14" x14ac:dyDescent="0.25">
      <c r="A10" s="7"/>
      <c r="B10" s="9"/>
      <c r="D10" s="5"/>
    </row>
    <row r="11" spans="1:14" x14ac:dyDescent="0.25">
      <c r="A11" s="7">
        <v>4</v>
      </c>
      <c r="B11" s="4" t="s">
        <v>5</v>
      </c>
      <c r="C11" s="53" t="s">
        <v>77</v>
      </c>
      <c r="D11" s="5"/>
    </row>
    <row r="12" spans="1:14" ht="14.45" customHeight="1" x14ac:dyDescent="0.25">
      <c r="A12" s="7"/>
      <c r="B12" s="143" t="s">
        <v>45</v>
      </c>
      <c r="C12" s="144"/>
      <c r="D12" s="5"/>
    </row>
    <row r="13" spans="1:14" ht="13.5" customHeight="1" x14ac:dyDescent="0.25">
      <c r="A13" s="7"/>
      <c r="B13" s="150" t="s">
        <v>47</v>
      </c>
      <c r="C13" s="151"/>
      <c r="D13" s="5"/>
    </row>
    <row r="14" spans="1:14" x14ac:dyDescent="0.25">
      <c r="A14" s="7"/>
      <c r="D14" s="5"/>
    </row>
    <row r="15" spans="1:14" x14ac:dyDescent="0.25">
      <c r="A15" s="7">
        <v>5</v>
      </c>
      <c r="B15" s="145" t="s">
        <v>52</v>
      </c>
      <c r="C15" s="146"/>
      <c r="D15" s="146"/>
      <c r="E15" s="147"/>
      <c r="F15" s="9"/>
      <c r="G15" s="9"/>
      <c r="H15" s="9"/>
      <c r="I15" s="9"/>
      <c r="J15" s="10"/>
      <c r="K15" s="10"/>
      <c r="L15" s="10"/>
      <c r="M15" s="10"/>
      <c r="N15" s="10"/>
    </row>
    <row r="16" spans="1:14" x14ac:dyDescent="0.25">
      <c r="A16" s="7"/>
      <c r="B16" s="42" t="s">
        <v>6</v>
      </c>
      <c r="C16" s="148">
        <f>8500/5356793</f>
        <v>1.5867702933452907E-3</v>
      </c>
      <c r="D16" s="148"/>
      <c r="E16" s="148"/>
      <c r="F16" s="11"/>
      <c r="G16" s="10"/>
      <c r="H16" s="10"/>
      <c r="I16" s="10"/>
      <c r="J16" s="10"/>
      <c r="K16" s="10"/>
      <c r="L16" s="10"/>
      <c r="M16" s="10"/>
      <c r="N16" s="10"/>
    </row>
    <row r="17" spans="1:14" x14ac:dyDescent="0.25">
      <c r="A17" s="7"/>
      <c r="B17" s="42" t="s">
        <v>60</v>
      </c>
      <c r="C17" s="149">
        <v>0</v>
      </c>
      <c r="D17" s="149"/>
      <c r="E17" s="149"/>
      <c r="F17" s="11"/>
      <c r="G17" s="10"/>
      <c r="H17" s="10"/>
      <c r="I17" s="10"/>
      <c r="J17" s="10"/>
      <c r="K17" s="10"/>
      <c r="L17" s="10"/>
      <c r="M17" s="10"/>
      <c r="N17" s="10"/>
    </row>
    <row r="18" spans="1:14" x14ac:dyDescent="0.25">
      <c r="A18" s="7"/>
      <c r="B18" s="42" t="s">
        <v>61</v>
      </c>
      <c r="C18" s="136">
        <v>0</v>
      </c>
      <c r="D18" s="136"/>
      <c r="E18" s="136"/>
      <c r="F18" s="11"/>
      <c r="G18" s="10"/>
      <c r="H18" s="10"/>
      <c r="I18" s="10"/>
      <c r="J18" s="10"/>
      <c r="K18" s="10"/>
      <c r="L18" s="10"/>
      <c r="M18" s="10"/>
      <c r="N18" s="10"/>
    </row>
    <row r="19" spans="1:14" x14ac:dyDescent="0.25">
      <c r="A19" s="7"/>
      <c r="B19" s="43" t="s">
        <v>62</v>
      </c>
      <c r="C19" s="124" t="s">
        <v>8</v>
      </c>
      <c r="D19" s="124"/>
      <c r="E19" s="124"/>
      <c r="F19" s="11"/>
      <c r="G19" s="10"/>
      <c r="H19" s="10"/>
      <c r="I19" s="10"/>
      <c r="J19" s="10"/>
      <c r="K19" s="10"/>
      <c r="L19" s="10"/>
      <c r="M19" s="10"/>
      <c r="N19" s="10"/>
    </row>
    <row r="20" spans="1:14" x14ac:dyDescent="0.25">
      <c r="A20" s="7"/>
      <c r="B20" s="126" t="s">
        <v>78</v>
      </c>
      <c r="C20" s="126"/>
      <c r="D20" s="126"/>
      <c r="E20" s="126"/>
      <c r="F20" s="11"/>
      <c r="G20" s="10"/>
      <c r="H20" s="10"/>
      <c r="I20" s="10"/>
      <c r="J20" s="10"/>
      <c r="K20" s="10"/>
      <c r="L20" s="10"/>
      <c r="M20" s="10"/>
      <c r="N20" s="10"/>
    </row>
    <row r="21" spans="1:14" x14ac:dyDescent="0.25">
      <c r="A21" s="7"/>
      <c r="B21" s="11"/>
      <c r="C21" s="11"/>
      <c r="D21" s="11"/>
      <c r="E21" s="11"/>
      <c r="F21" s="11"/>
      <c r="G21" s="10"/>
      <c r="H21" s="10"/>
      <c r="I21" s="10"/>
      <c r="J21" s="10"/>
      <c r="K21" s="10"/>
      <c r="L21" s="10"/>
      <c r="M21" s="10"/>
      <c r="N21" s="10"/>
    </row>
    <row r="22" spans="1:14" x14ac:dyDescent="0.25">
      <c r="A22" s="7">
        <v>6</v>
      </c>
      <c r="B22" s="117" t="s">
        <v>79</v>
      </c>
      <c r="C22" s="117"/>
      <c r="D22" s="117"/>
      <c r="E22" s="117"/>
      <c r="F22" s="9"/>
      <c r="G22" s="9"/>
      <c r="H22" s="10"/>
      <c r="I22" s="9"/>
      <c r="J22" s="9"/>
    </row>
    <row r="23" spans="1:14" x14ac:dyDescent="0.25">
      <c r="A23" s="7"/>
      <c r="B23" s="127" t="s">
        <v>9</v>
      </c>
      <c r="C23" s="128"/>
      <c r="D23" s="128"/>
      <c r="E23" s="129"/>
      <c r="F23" s="11"/>
    </row>
    <row r="24" spans="1:14" ht="25.5" x14ac:dyDescent="0.25">
      <c r="A24" s="7"/>
      <c r="B24" s="12" t="s">
        <v>10</v>
      </c>
      <c r="C24" s="49" t="s">
        <v>66</v>
      </c>
      <c r="D24" s="49" t="s">
        <v>67</v>
      </c>
      <c r="E24" s="49" t="s">
        <v>68</v>
      </c>
      <c r="F24" s="11"/>
    </row>
    <row r="25" spans="1:14" ht="12.75" customHeight="1" x14ac:dyDescent="0.25">
      <c r="A25" s="7"/>
      <c r="B25" s="29" t="s">
        <v>11</v>
      </c>
      <c r="C25" s="66">
        <v>2649.5</v>
      </c>
      <c r="D25" s="153">
        <v>5733.69</v>
      </c>
      <c r="E25" s="125" t="s">
        <v>8</v>
      </c>
      <c r="F25" s="24"/>
      <c r="G25" s="24"/>
    </row>
    <row r="26" spans="1:14" ht="12.75" customHeight="1" x14ac:dyDescent="0.25">
      <c r="A26" s="7"/>
      <c r="B26" s="29" t="s">
        <v>12</v>
      </c>
      <c r="C26" s="66">
        <v>116.62</v>
      </c>
      <c r="D26" s="153">
        <v>302.64999999999998</v>
      </c>
      <c r="E26" s="125"/>
      <c r="F26" s="24"/>
      <c r="G26" s="24"/>
    </row>
    <row r="27" spans="1:14" ht="12.75" customHeight="1" x14ac:dyDescent="0.25">
      <c r="A27" s="7"/>
      <c r="B27" s="29" t="s">
        <v>13</v>
      </c>
      <c r="C27" s="66">
        <v>535.67999999999995</v>
      </c>
      <c r="D27" s="153">
        <v>535.67999999999995</v>
      </c>
      <c r="E27" s="125"/>
      <c r="F27" s="24"/>
      <c r="G27" s="24"/>
    </row>
    <row r="28" spans="1:14" ht="12.75" customHeight="1" x14ac:dyDescent="0.25">
      <c r="A28" s="7"/>
      <c r="B28" s="29" t="s">
        <v>14</v>
      </c>
      <c r="C28" s="66">
        <v>1733.8</v>
      </c>
      <c r="D28" s="153">
        <v>2036.45</v>
      </c>
      <c r="E28" s="125"/>
      <c r="F28" s="24"/>
      <c r="G28" s="24"/>
    </row>
    <row r="29" spans="1:14" ht="13.5" customHeight="1" x14ac:dyDescent="0.25">
      <c r="A29" s="7"/>
      <c r="B29" s="130" t="s">
        <v>85</v>
      </c>
      <c r="C29" s="131"/>
      <c r="D29" s="131"/>
      <c r="E29" s="132"/>
      <c r="F29" s="11"/>
    </row>
    <row r="30" spans="1:14" x14ac:dyDescent="0.25">
      <c r="A30" s="7"/>
      <c r="B30" s="10"/>
      <c r="C30" s="11"/>
      <c r="D30" s="11"/>
      <c r="E30" s="11"/>
      <c r="F30" s="11"/>
    </row>
    <row r="31" spans="1:14" x14ac:dyDescent="0.25">
      <c r="A31" s="7">
        <v>7</v>
      </c>
      <c r="B31" s="117" t="s">
        <v>15</v>
      </c>
      <c r="C31" s="117"/>
      <c r="D31" s="117"/>
      <c r="E31" s="117"/>
      <c r="F31" s="9"/>
      <c r="G31" s="9"/>
      <c r="H31" s="9"/>
      <c r="I31" s="9"/>
      <c r="J31" s="9"/>
    </row>
    <row r="32" spans="1:14" x14ac:dyDescent="0.25">
      <c r="A32" s="7"/>
      <c r="B32" s="29" t="s">
        <v>16</v>
      </c>
      <c r="C32" s="124" t="s">
        <v>98</v>
      </c>
      <c r="D32" s="124"/>
      <c r="E32" s="124"/>
      <c r="F32" s="10"/>
    </row>
    <row r="33" spans="1:11" x14ac:dyDescent="0.25">
      <c r="A33" s="7"/>
      <c r="B33" s="29" t="s">
        <v>17</v>
      </c>
      <c r="C33" s="152" t="s">
        <v>98</v>
      </c>
      <c r="D33" s="152"/>
      <c r="E33" s="152"/>
      <c r="F33" s="10"/>
    </row>
    <row r="34" spans="1:11" x14ac:dyDescent="0.25">
      <c r="A34" s="7"/>
      <c r="B34" s="29" t="s">
        <v>18</v>
      </c>
      <c r="C34" s="124" t="s">
        <v>8</v>
      </c>
      <c r="D34" s="124"/>
      <c r="E34" s="124"/>
      <c r="F34" s="10"/>
    </row>
    <row r="35" spans="1:11" x14ac:dyDescent="0.25">
      <c r="A35" s="7"/>
      <c r="B35" s="143" t="s">
        <v>80</v>
      </c>
      <c r="C35" s="143"/>
      <c r="D35" s="143"/>
      <c r="E35" s="143"/>
      <c r="F35" s="10"/>
    </row>
    <row r="36" spans="1:11" x14ac:dyDescent="0.25">
      <c r="A36" s="7"/>
      <c r="C36" s="10"/>
      <c r="D36" s="10"/>
      <c r="E36" s="10"/>
      <c r="F36" s="10"/>
    </row>
    <row r="37" spans="1:11" x14ac:dyDescent="0.25">
      <c r="A37" s="7">
        <v>8</v>
      </c>
      <c r="B37" s="117" t="s">
        <v>53</v>
      </c>
      <c r="C37" s="117"/>
      <c r="D37" s="117"/>
      <c r="E37" s="117"/>
      <c r="F37" s="9"/>
      <c r="G37" s="9"/>
      <c r="H37" s="9"/>
      <c r="I37" s="9"/>
      <c r="J37" s="9"/>
    </row>
    <row r="38" spans="1:11" ht="25.5" customHeight="1" x14ac:dyDescent="0.25">
      <c r="A38" s="7"/>
      <c r="B38" s="29" t="s">
        <v>19</v>
      </c>
      <c r="C38" s="125" t="s">
        <v>99</v>
      </c>
      <c r="D38" s="125"/>
      <c r="E38" s="125"/>
      <c r="F38" s="10"/>
    </row>
    <row r="39" spans="1:11" x14ac:dyDescent="0.25">
      <c r="A39" s="7"/>
      <c r="B39" s="29" t="s">
        <v>17</v>
      </c>
      <c r="C39" s="112" t="s">
        <v>100</v>
      </c>
      <c r="D39" s="112"/>
      <c r="E39" s="112"/>
      <c r="F39" s="10"/>
    </row>
    <row r="40" spans="1:11" x14ac:dyDescent="0.25">
      <c r="A40" s="7"/>
      <c r="B40" s="29" t="s">
        <v>18</v>
      </c>
      <c r="C40" s="125" t="s">
        <v>8</v>
      </c>
      <c r="D40" s="125"/>
      <c r="E40" s="125"/>
      <c r="F40" s="10"/>
    </row>
    <row r="41" spans="1:11" x14ac:dyDescent="0.25">
      <c r="A41" s="3"/>
      <c r="D41" s="13"/>
      <c r="E41" s="10"/>
    </row>
    <row r="42" spans="1:11" x14ac:dyDescent="0.25">
      <c r="A42" s="14">
        <v>9</v>
      </c>
      <c r="B42" s="117" t="s">
        <v>49</v>
      </c>
      <c r="C42" s="117"/>
      <c r="D42" s="117"/>
      <c r="E42" s="117"/>
      <c r="F42" s="15"/>
      <c r="G42" s="9"/>
      <c r="H42" s="9"/>
      <c r="I42" s="9"/>
    </row>
    <row r="43" spans="1:11" x14ac:dyDescent="0.25">
      <c r="A43" s="14"/>
      <c r="B43" s="40" t="s">
        <v>43</v>
      </c>
      <c r="C43" s="41" t="s">
        <v>63</v>
      </c>
      <c r="D43" s="111" t="s">
        <v>42</v>
      </c>
      <c r="E43" s="111"/>
    </row>
    <row r="44" spans="1:11" x14ac:dyDescent="0.25">
      <c r="A44" s="16"/>
      <c r="B44" s="67" t="s">
        <v>91</v>
      </c>
      <c r="C44" s="67" t="s">
        <v>91</v>
      </c>
      <c r="D44" s="112" t="s">
        <v>91</v>
      </c>
      <c r="E44" s="112"/>
    </row>
    <row r="45" spans="1:11" x14ac:dyDescent="0.25">
      <c r="A45" s="17"/>
      <c r="B45" s="18"/>
      <c r="C45" s="13"/>
      <c r="D45" s="13"/>
      <c r="E45" s="13"/>
      <c r="F45" s="11"/>
      <c r="G45" s="11"/>
      <c r="H45" s="11"/>
      <c r="I45" s="11"/>
    </row>
    <row r="46" spans="1:11" x14ac:dyDescent="0.25">
      <c r="A46" s="14">
        <v>10</v>
      </c>
      <c r="B46" s="122" t="s">
        <v>56</v>
      </c>
      <c r="C46" s="123"/>
      <c r="D46" s="123"/>
      <c r="E46" s="123"/>
      <c r="F46" s="11"/>
      <c r="G46" s="11"/>
      <c r="H46" s="11"/>
    </row>
    <row r="47" spans="1:11" x14ac:dyDescent="0.25">
      <c r="A47" s="83"/>
      <c r="B47" s="68" t="s">
        <v>20</v>
      </c>
      <c r="C47" s="71" t="s">
        <v>97</v>
      </c>
      <c r="D47" s="72"/>
      <c r="E47" s="73"/>
      <c r="K47" s="2"/>
    </row>
    <row r="48" spans="1:11" x14ac:dyDescent="0.25">
      <c r="A48" s="84"/>
      <c r="B48" s="69"/>
      <c r="C48" s="74"/>
      <c r="D48" s="75"/>
      <c r="E48" s="76"/>
      <c r="K48" s="2"/>
    </row>
    <row r="49" spans="1:14" ht="14.25" customHeight="1" x14ac:dyDescent="0.25">
      <c r="A49" s="85"/>
      <c r="B49" s="70"/>
      <c r="C49" s="77"/>
      <c r="D49" s="78"/>
      <c r="E49" s="79"/>
      <c r="K49" s="2"/>
    </row>
    <row r="50" spans="1:14" ht="12.75" customHeight="1" x14ac:dyDescent="0.25">
      <c r="A50" s="14"/>
      <c r="B50" s="68" t="s">
        <v>21</v>
      </c>
      <c r="C50" s="71" t="s">
        <v>96</v>
      </c>
      <c r="D50" s="72"/>
      <c r="E50" s="73"/>
    </row>
    <row r="51" spans="1:14" ht="12.75" customHeight="1" x14ac:dyDescent="0.25">
      <c r="A51" s="16"/>
      <c r="B51" s="69"/>
      <c r="C51" s="74"/>
      <c r="D51" s="75"/>
      <c r="E51" s="76"/>
    </row>
    <row r="52" spans="1:14" ht="12.75" customHeight="1" x14ac:dyDescent="0.25">
      <c r="A52" s="16"/>
      <c r="B52" s="69"/>
      <c r="C52" s="74"/>
      <c r="D52" s="75"/>
      <c r="E52" s="76"/>
    </row>
    <row r="53" spans="1:14" ht="12.75" customHeight="1" x14ac:dyDescent="0.25">
      <c r="A53" s="16"/>
      <c r="B53" s="69"/>
      <c r="C53" s="74"/>
      <c r="D53" s="75"/>
      <c r="E53" s="76"/>
    </row>
    <row r="54" spans="1:14" ht="12.75" customHeight="1" x14ac:dyDescent="0.25">
      <c r="A54" s="16"/>
      <c r="B54" s="69"/>
      <c r="C54" s="74"/>
      <c r="D54" s="75"/>
      <c r="E54" s="76"/>
    </row>
    <row r="55" spans="1:14" x14ac:dyDescent="0.25">
      <c r="A55" s="16"/>
      <c r="B55" s="70"/>
      <c r="C55" s="77"/>
      <c r="D55" s="78"/>
      <c r="E55" s="79"/>
    </row>
    <row r="56" spans="1:14" x14ac:dyDescent="0.25">
      <c r="A56" s="16"/>
      <c r="B56" s="19" t="s">
        <v>22</v>
      </c>
      <c r="C56" s="121" t="s">
        <v>91</v>
      </c>
      <c r="D56" s="121"/>
      <c r="E56" s="121"/>
      <c r="F56" s="20"/>
      <c r="K56" s="21"/>
    </row>
    <row r="57" spans="1:14" s="24" customFormat="1" x14ac:dyDescent="0.25">
      <c r="A57" s="22" t="s">
        <v>23</v>
      </c>
      <c r="B57" s="114" t="s">
        <v>55</v>
      </c>
      <c r="C57" s="115"/>
      <c r="D57" s="115"/>
      <c r="E57" s="115"/>
      <c r="F57" s="23"/>
      <c r="G57" s="23"/>
    </row>
    <row r="58" spans="1:14" x14ac:dyDescent="0.25">
      <c r="A58" s="25"/>
      <c r="B58" s="26"/>
      <c r="C58" s="27"/>
      <c r="D58" s="27"/>
      <c r="E58" s="27"/>
      <c r="F58" s="28"/>
      <c r="G58" s="20"/>
    </row>
    <row r="59" spans="1:14" x14ac:dyDescent="0.25">
      <c r="A59" s="7">
        <v>11</v>
      </c>
      <c r="B59" s="4" t="s">
        <v>24</v>
      </c>
      <c r="C59" s="116" t="s">
        <v>50</v>
      </c>
      <c r="D59" s="116"/>
      <c r="E59" s="116"/>
      <c r="F59" s="9"/>
      <c r="G59" s="9"/>
      <c r="H59" s="30"/>
      <c r="I59" s="9"/>
      <c r="J59" s="9"/>
    </row>
    <row r="60" spans="1:14" x14ac:dyDescent="0.25">
      <c r="A60" s="7"/>
      <c r="B60" s="11"/>
      <c r="C60" s="11"/>
      <c r="D60" s="11"/>
      <c r="E60" s="11"/>
      <c r="F60" s="11"/>
      <c r="G60" s="11"/>
      <c r="H60" s="31"/>
      <c r="I60" s="31"/>
      <c r="J60" s="11"/>
    </row>
    <row r="61" spans="1:14" x14ac:dyDescent="0.25">
      <c r="A61" s="7">
        <v>12</v>
      </c>
      <c r="B61" s="9" t="s">
        <v>25</v>
      </c>
      <c r="C61" s="9"/>
      <c r="D61" s="9"/>
      <c r="E61" s="9"/>
      <c r="F61" s="9"/>
      <c r="G61" s="9"/>
      <c r="H61" s="9"/>
      <c r="I61" s="9"/>
      <c r="J61" s="9"/>
      <c r="K61" s="9"/>
      <c r="L61" s="9"/>
      <c r="M61" s="9"/>
      <c r="N61" s="9"/>
    </row>
    <row r="62" spans="1:14" x14ac:dyDescent="0.25">
      <c r="A62" s="7"/>
      <c r="B62" s="9"/>
      <c r="C62" s="9"/>
      <c r="D62" s="9"/>
      <c r="E62" s="61"/>
      <c r="F62" s="9"/>
      <c r="G62" s="9"/>
      <c r="H62" s="9"/>
      <c r="I62" s="9"/>
      <c r="J62" s="9"/>
      <c r="K62" s="9"/>
      <c r="L62" s="9"/>
      <c r="M62" s="9"/>
      <c r="N62" s="9"/>
    </row>
    <row r="63" spans="1:14" x14ac:dyDescent="0.25">
      <c r="A63" s="7"/>
      <c r="B63" s="12" t="s">
        <v>26</v>
      </c>
      <c r="C63" s="56" t="s">
        <v>81</v>
      </c>
      <c r="D63" s="11"/>
      <c r="E63" s="62"/>
      <c r="F63" s="31"/>
      <c r="G63" s="31"/>
      <c r="H63" s="11"/>
      <c r="I63" s="11"/>
      <c r="J63" s="11"/>
      <c r="K63" s="11"/>
      <c r="L63" s="11"/>
      <c r="M63" s="11"/>
      <c r="N63" s="11"/>
    </row>
    <row r="64" spans="1:14" x14ac:dyDescent="0.25">
      <c r="A64" s="7"/>
      <c r="B64" s="11"/>
      <c r="C64" s="11"/>
      <c r="D64" s="11"/>
      <c r="E64" s="11"/>
      <c r="F64" s="11"/>
      <c r="G64" s="11"/>
      <c r="H64" s="11"/>
      <c r="I64" s="11"/>
      <c r="J64" s="11"/>
      <c r="K64" s="11"/>
      <c r="L64" s="11"/>
      <c r="M64" s="11"/>
      <c r="N64" s="11"/>
    </row>
    <row r="65" spans="1:14" x14ac:dyDescent="0.25">
      <c r="A65" s="7"/>
      <c r="B65" s="117" t="s">
        <v>27</v>
      </c>
      <c r="C65" s="118" t="s">
        <v>82</v>
      </c>
      <c r="D65" s="118" t="s">
        <v>65</v>
      </c>
      <c r="E65" s="93" t="s">
        <v>64</v>
      </c>
      <c r="F65" s="95" t="s">
        <v>72</v>
      </c>
      <c r="G65" s="96"/>
      <c r="H65" s="97"/>
      <c r="I65" s="105" t="s">
        <v>73</v>
      </c>
      <c r="J65" s="105"/>
      <c r="K65" s="105"/>
      <c r="L65" s="105" t="s">
        <v>74</v>
      </c>
      <c r="M65" s="105"/>
      <c r="N65" s="105"/>
    </row>
    <row r="66" spans="1:14" ht="38.25" x14ac:dyDescent="0.25">
      <c r="A66" s="3"/>
      <c r="B66" s="117"/>
      <c r="C66" s="119"/>
      <c r="D66" s="119"/>
      <c r="E66" s="94"/>
      <c r="F66" s="60" t="s">
        <v>54</v>
      </c>
      <c r="G66" s="60" t="s">
        <v>28</v>
      </c>
      <c r="H66" s="60" t="s">
        <v>29</v>
      </c>
      <c r="I66" s="60" t="s">
        <v>57</v>
      </c>
      <c r="J66" s="60" t="s">
        <v>28</v>
      </c>
      <c r="K66" s="60" t="s">
        <v>29</v>
      </c>
      <c r="L66" s="60" t="s">
        <v>57</v>
      </c>
      <c r="M66" s="60" t="s">
        <v>28</v>
      </c>
      <c r="N66" s="60" t="s">
        <v>29</v>
      </c>
    </row>
    <row r="67" spans="1:14" x14ac:dyDescent="0.25">
      <c r="A67" s="3"/>
      <c r="B67" s="12" t="s">
        <v>83</v>
      </c>
      <c r="C67" s="63">
        <v>88.2</v>
      </c>
      <c r="D67" s="63">
        <v>69</v>
      </c>
      <c r="E67" s="63">
        <v>50.4</v>
      </c>
      <c r="F67" s="63">
        <v>29.9</v>
      </c>
      <c r="G67" s="63">
        <v>91.85</v>
      </c>
      <c r="H67" s="63">
        <v>28.5</v>
      </c>
      <c r="I67" s="64">
        <v>12.95</v>
      </c>
      <c r="J67" s="64">
        <v>12.95</v>
      </c>
      <c r="K67" s="64">
        <v>11.9</v>
      </c>
      <c r="L67" s="64" t="s">
        <v>58</v>
      </c>
      <c r="M67" s="64" t="s">
        <v>58</v>
      </c>
      <c r="N67" s="64" t="s">
        <v>58</v>
      </c>
    </row>
    <row r="68" spans="1:14" x14ac:dyDescent="0.25">
      <c r="A68" s="3"/>
      <c r="B68" s="12" t="s">
        <v>92</v>
      </c>
      <c r="C68" s="65">
        <v>23670.45</v>
      </c>
      <c r="D68" s="65">
        <v>24210.799999999999</v>
      </c>
      <c r="E68" s="63">
        <v>25939.05</v>
      </c>
      <c r="F68" s="63">
        <v>22455</v>
      </c>
      <c r="G68" s="63">
        <v>26277.35</v>
      </c>
      <c r="H68" s="63">
        <v>21281.45</v>
      </c>
      <c r="I68" s="63">
        <v>22331.4</v>
      </c>
      <c r="J68" s="63">
        <v>22714.1</v>
      </c>
      <c r="K68" s="63">
        <v>22283.85</v>
      </c>
      <c r="L68" s="64" t="s">
        <v>58</v>
      </c>
      <c r="M68" s="64" t="s">
        <v>58</v>
      </c>
      <c r="N68" s="64" t="s">
        <v>58</v>
      </c>
    </row>
    <row r="69" spans="1:14" s="34" customFormat="1" x14ac:dyDescent="0.25">
      <c r="A69" s="32"/>
      <c r="B69" s="33" t="s">
        <v>51</v>
      </c>
      <c r="C69" s="63" t="s">
        <v>58</v>
      </c>
      <c r="D69" s="63" t="s">
        <v>58</v>
      </c>
      <c r="E69" s="63" t="s">
        <v>58</v>
      </c>
      <c r="F69" s="63" t="s">
        <v>58</v>
      </c>
      <c r="G69" s="63" t="s">
        <v>58</v>
      </c>
      <c r="H69" s="63" t="s">
        <v>58</v>
      </c>
      <c r="I69" s="64" t="s">
        <v>58</v>
      </c>
      <c r="J69" s="64" t="s">
        <v>58</v>
      </c>
      <c r="K69" s="64" t="s">
        <v>58</v>
      </c>
      <c r="L69" s="64" t="s">
        <v>58</v>
      </c>
      <c r="M69" s="64" t="s">
        <v>58</v>
      </c>
      <c r="N69" s="64" t="s">
        <v>58</v>
      </c>
    </row>
    <row r="70" spans="1:14" x14ac:dyDescent="0.25">
      <c r="A70" s="3"/>
      <c r="B70" s="101" t="s">
        <v>94</v>
      </c>
      <c r="C70" s="106"/>
      <c r="D70" s="101"/>
      <c r="E70" s="101"/>
      <c r="F70" s="101"/>
      <c r="G70" s="101"/>
      <c r="H70" s="101"/>
      <c r="I70" s="101"/>
      <c r="J70" s="101"/>
      <c r="K70" s="101"/>
      <c r="L70" s="101"/>
      <c r="M70" s="101"/>
      <c r="N70" s="101"/>
    </row>
    <row r="71" spans="1:14" ht="13.5" x14ac:dyDescent="0.25">
      <c r="A71" s="3"/>
      <c r="B71" s="120" t="s">
        <v>78</v>
      </c>
      <c r="C71" s="120"/>
      <c r="D71" s="120"/>
      <c r="E71" s="120"/>
      <c r="F71" s="120"/>
      <c r="G71" s="120"/>
      <c r="H71" s="120"/>
      <c r="I71" s="120"/>
      <c r="J71" s="120"/>
      <c r="K71" s="120"/>
      <c r="L71" s="120"/>
      <c r="M71" s="120"/>
      <c r="N71" s="120"/>
    </row>
    <row r="72" spans="1:14" x14ac:dyDescent="0.25">
      <c r="A72" s="3"/>
      <c r="B72" s="101" t="s">
        <v>30</v>
      </c>
      <c r="C72" s="101"/>
      <c r="D72" s="101"/>
      <c r="E72" s="101"/>
      <c r="F72" s="101"/>
      <c r="G72" s="101"/>
      <c r="H72" s="101"/>
      <c r="I72" s="101"/>
      <c r="J72" s="101"/>
      <c r="K72" s="101"/>
      <c r="L72" s="101"/>
      <c r="M72" s="101"/>
      <c r="N72" s="101"/>
    </row>
    <row r="73" spans="1:14" s="2" customFormat="1" x14ac:dyDescent="0.25">
      <c r="B73" s="101" t="s">
        <v>31</v>
      </c>
      <c r="C73" s="101"/>
      <c r="D73" s="101"/>
      <c r="E73" s="101"/>
      <c r="F73" s="101"/>
      <c r="G73" s="101"/>
      <c r="H73" s="101"/>
      <c r="I73" s="101"/>
      <c r="J73" s="101"/>
      <c r="K73" s="101"/>
      <c r="L73" s="101"/>
      <c r="M73" s="101"/>
      <c r="N73" s="101"/>
    </row>
    <row r="74" spans="1:14" s="2" customFormat="1" ht="11.25" customHeight="1" x14ac:dyDescent="0.25">
      <c r="B74" s="108"/>
      <c r="C74" s="109"/>
      <c r="D74" s="109"/>
      <c r="E74" s="109"/>
      <c r="F74" s="109"/>
      <c r="G74" s="109"/>
      <c r="H74" s="109"/>
      <c r="I74" s="109"/>
      <c r="J74" s="109"/>
      <c r="K74" s="109"/>
      <c r="L74" s="109"/>
      <c r="M74" s="109"/>
      <c r="N74" s="110"/>
    </row>
    <row r="75" spans="1:14" x14ac:dyDescent="0.25">
      <c r="A75" s="3"/>
      <c r="B75" s="101" t="s">
        <v>87</v>
      </c>
      <c r="C75" s="101"/>
      <c r="D75" s="101"/>
      <c r="E75" s="101"/>
      <c r="F75" s="101"/>
      <c r="G75" s="101"/>
      <c r="H75" s="101"/>
      <c r="I75" s="101"/>
      <c r="J75" s="101"/>
      <c r="K75" s="101"/>
      <c r="L75" s="101"/>
      <c r="M75" s="101"/>
      <c r="N75" s="101"/>
    </row>
    <row r="76" spans="1:14" ht="32.25" customHeight="1" x14ac:dyDescent="0.25">
      <c r="A76" s="3"/>
      <c r="B76" s="101" t="s">
        <v>93</v>
      </c>
      <c r="C76" s="101"/>
      <c r="D76" s="101"/>
      <c r="E76" s="101"/>
      <c r="F76" s="101"/>
      <c r="G76" s="101"/>
      <c r="H76" s="101"/>
      <c r="I76" s="101"/>
      <c r="J76" s="101"/>
      <c r="K76" s="101"/>
      <c r="L76" s="101"/>
      <c r="M76" s="101"/>
      <c r="N76" s="101"/>
    </row>
    <row r="77" spans="1:14" x14ac:dyDescent="0.25">
      <c r="A77" s="3"/>
      <c r="B77" s="35"/>
      <c r="C77" s="35"/>
      <c r="D77" s="35"/>
      <c r="E77" s="35"/>
      <c r="F77" s="35"/>
      <c r="G77" s="10"/>
      <c r="H77" s="10"/>
      <c r="I77" s="10"/>
      <c r="J77" s="10"/>
      <c r="K77" s="10"/>
      <c r="L77" s="10"/>
      <c r="M77" s="10"/>
      <c r="N77" s="10"/>
    </row>
    <row r="78" spans="1:14" ht="35.25" customHeight="1" x14ac:dyDescent="0.25">
      <c r="A78" s="7">
        <v>13</v>
      </c>
      <c r="B78" s="102" t="s">
        <v>32</v>
      </c>
      <c r="C78" s="103"/>
      <c r="D78" s="103"/>
      <c r="E78" s="103"/>
      <c r="F78" s="103"/>
      <c r="G78" s="104"/>
      <c r="H78" s="9"/>
      <c r="I78" s="9"/>
      <c r="J78" s="9"/>
      <c r="K78" s="9"/>
      <c r="L78" s="9"/>
      <c r="M78" s="9"/>
      <c r="N78" s="9"/>
    </row>
    <row r="79" spans="1:14" x14ac:dyDescent="0.25">
      <c r="A79" s="7"/>
      <c r="C79" s="11"/>
      <c r="D79" s="11"/>
      <c r="E79" s="11"/>
      <c r="F79" s="11"/>
      <c r="G79" s="11"/>
      <c r="H79" s="11"/>
      <c r="I79" s="11"/>
      <c r="J79" s="11"/>
      <c r="K79" s="11"/>
      <c r="L79" s="11"/>
      <c r="M79" s="11"/>
      <c r="N79" s="11"/>
    </row>
    <row r="80" spans="1:14" ht="38.25" x14ac:dyDescent="0.25">
      <c r="A80" s="3"/>
      <c r="B80" s="50" t="s">
        <v>33</v>
      </c>
      <c r="C80" s="51" t="s">
        <v>34</v>
      </c>
      <c r="D80" s="51" t="s">
        <v>48</v>
      </c>
      <c r="E80" s="51" t="s">
        <v>69</v>
      </c>
      <c r="F80" s="49" t="s">
        <v>70</v>
      </c>
      <c r="G80" s="51" t="s">
        <v>71</v>
      </c>
      <c r="H80" s="8"/>
      <c r="I80" s="8"/>
      <c r="J80" s="8"/>
      <c r="K80" s="8"/>
      <c r="L80" s="10"/>
      <c r="M80" s="10"/>
      <c r="N80" s="10"/>
    </row>
    <row r="81" spans="1:14" ht="13.5" customHeight="1" x14ac:dyDescent="0.25">
      <c r="A81" s="3"/>
      <c r="B81" s="133" t="s">
        <v>35</v>
      </c>
      <c r="C81" s="37" t="s">
        <v>88</v>
      </c>
      <c r="D81" s="46">
        <v>2.44</v>
      </c>
      <c r="E81" s="46">
        <v>2.1800000000000002</v>
      </c>
      <c r="F81" s="154">
        <v>5.65</v>
      </c>
      <c r="G81" s="46" t="s">
        <v>58</v>
      </c>
      <c r="L81" s="36"/>
      <c r="M81" s="36"/>
      <c r="N81" s="36"/>
    </row>
    <row r="82" spans="1:14" x14ac:dyDescent="0.25">
      <c r="A82" s="3"/>
      <c r="B82" s="134"/>
      <c r="C82" s="37" t="s">
        <v>36</v>
      </c>
      <c r="D82" s="47" t="s">
        <v>86</v>
      </c>
      <c r="E82" s="47" t="s">
        <v>86</v>
      </c>
      <c r="F82" s="47" t="s">
        <v>86</v>
      </c>
      <c r="G82" s="47" t="s">
        <v>86</v>
      </c>
      <c r="L82" s="36"/>
      <c r="M82" s="36"/>
      <c r="N82" s="36"/>
    </row>
    <row r="83" spans="1:14" x14ac:dyDescent="0.25">
      <c r="A83" s="3"/>
      <c r="B83" s="135"/>
      <c r="C83" s="37" t="s">
        <v>37</v>
      </c>
      <c r="D83" s="59" t="s">
        <v>86</v>
      </c>
      <c r="E83" s="47" t="s">
        <v>86</v>
      </c>
      <c r="F83" s="47" t="s">
        <v>86</v>
      </c>
      <c r="G83" s="47" t="s">
        <v>86</v>
      </c>
      <c r="I83" s="44"/>
      <c r="L83" s="36"/>
      <c r="M83" s="36"/>
      <c r="N83" s="36"/>
    </row>
    <row r="84" spans="1:14" ht="15.6" customHeight="1" x14ac:dyDescent="0.25">
      <c r="A84" s="3"/>
      <c r="B84" s="113" t="s">
        <v>38</v>
      </c>
      <c r="C84" s="37" t="s">
        <v>88</v>
      </c>
      <c r="D84" s="47">
        <v>29.66</v>
      </c>
      <c r="E84" s="46">
        <f>+F67/E81</f>
        <v>13.715596330275227</v>
      </c>
      <c r="F84" s="46">
        <f>+G67/F81</f>
        <v>16.256637168141591</v>
      </c>
      <c r="G84" s="47" t="s">
        <v>86</v>
      </c>
      <c r="I84" s="44"/>
      <c r="L84" s="36"/>
      <c r="M84" s="36"/>
      <c r="N84" s="36"/>
    </row>
    <row r="85" spans="1:14" x14ac:dyDescent="0.25">
      <c r="A85" s="3"/>
      <c r="B85" s="113"/>
      <c r="C85" s="37" t="s">
        <v>36</v>
      </c>
      <c r="D85" s="47" t="s">
        <v>86</v>
      </c>
      <c r="E85" s="47" t="s">
        <v>86</v>
      </c>
      <c r="F85" s="47" t="s">
        <v>86</v>
      </c>
      <c r="G85" s="47" t="s">
        <v>86</v>
      </c>
      <c r="I85" s="44"/>
      <c r="L85" s="36"/>
      <c r="M85" s="36"/>
      <c r="N85" s="36"/>
    </row>
    <row r="86" spans="1:14" x14ac:dyDescent="0.25">
      <c r="A86" s="3"/>
      <c r="B86" s="113"/>
      <c r="C86" s="37" t="s">
        <v>37</v>
      </c>
      <c r="D86" s="54" t="s">
        <v>86</v>
      </c>
      <c r="E86" s="47" t="s">
        <v>86</v>
      </c>
      <c r="F86" s="47" t="s">
        <v>86</v>
      </c>
      <c r="G86" s="47" t="s">
        <v>86</v>
      </c>
      <c r="I86" s="44"/>
      <c r="L86" s="36"/>
      <c r="M86" s="36"/>
      <c r="N86" s="36"/>
    </row>
    <row r="87" spans="1:14" ht="14.25" customHeight="1" x14ac:dyDescent="0.25">
      <c r="A87" s="3"/>
      <c r="B87" s="113" t="s">
        <v>44</v>
      </c>
      <c r="C87" s="37" t="s">
        <v>88</v>
      </c>
      <c r="D87" s="48">
        <v>9.6799999999999997E-2</v>
      </c>
      <c r="E87" s="48">
        <f>SUM(C26)/SUM(C27,C28)</f>
        <v>5.1386220632039056E-2</v>
      </c>
      <c r="F87" s="48">
        <f>SUM(D26)/SUM(D27,D28)</f>
        <v>0.11766512579068708</v>
      </c>
      <c r="G87" s="47" t="s">
        <v>86</v>
      </c>
      <c r="I87" s="44"/>
      <c r="L87" s="36"/>
      <c r="M87" s="36"/>
      <c r="N87" s="36"/>
    </row>
    <row r="88" spans="1:14" x14ac:dyDescent="0.25">
      <c r="A88" s="3"/>
      <c r="B88" s="113"/>
      <c r="C88" s="37" t="s">
        <v>36</v>
      </c>
      <c r="D88" s="58" t="s">
        <v>86</v>
      </c>
      <c r="E88" s="47" t="s">
        <v>86</v>
      </c>
      <c r="F88" s="47" t="s">
        <v>86</v>
      </c>
      <c r="G88" s="47" t="s">
        <v>86</v>
      </c>
      <c r="I88" s="44"/>
      <c r="L88" s="36"/>
      <c r="M88" s="36"/>
      <c r="N88" s="36"/>
    </row>
    <row r="89" spans="1:14" x14ac:dyDescent="0.25">
      <c r="A89" s="3"/>
      <c r="B89" s="113"/>
      <c r="C89" s="37" t="s">
        <v>37</v>
      </c>
      <c r="D89" s="55" t="s">
        <v>86</v>
      </c>
      <c r="E89" s="47" t="s">
        <v>86</v>
      </c>
      <c r="F89" s="47" t="s">
        <v>86</v>
      </c>
      <c r="G89" s="47" t="s">
        <v>86</v>
      </c>
      <c r="I89" s="44"/>
      <c r="J89" s="24"/>
      <c r="K89" s="24"/>
      <c r="L89" s="36"/>
      <c r="M89" s="36"/>
      <c r="N89" s="36"/>
    </row>
    <row r="90" spans="1:14" ht="13.5" customHeight="1" x14ac:dyDescent="0.25">
      <c r="A90" s="3"/>
      <c r="B90" s="107" t="s">
        <v>39</v>
      </c>
      <c r="C90" s="37" t="s">
        <v>88</v>
      </c>
      <c r="D90" s="47">
        <v>23.23</v>
      </c>
      <c r="E90" s="46">
        <f>SUM(C27,C28)/(C27/10)</f>
        <v>42.366338112305854</v>
      </c>
      <c r="F90" s="46">
        <f>SUM(D27,D28)/(D27/10)</f>
        <v>48.016166367980887</v>
      </c>
      <c r="G90" s="47" t="s">
        <v>86</v>
      </c>
      <c r="I90" s="44"/>
      <c r="J90" s="24"/>
      <c r="K90" s="45"/>
      <c r="L90" s="36"/>
      <c r="M90" s="36"/>
      <c r="N90" s="36"/>
    </row>
    <row r="91" spans="1:14" x14ac:dyDescent="0.25">
      <c r="A91" s="3"/>
      <c r="B91" s="107"/>
      <c r="C91" s="37" t="s">
        <v>36</v>
      </c>
      <c r="D91" s="47" t="s">
        <v>86</v>
      </c>
      <c r="E91" s="47" t="s">
        <v>86</v>
      </c>
      <c r="F91" s="47" t="s">
        <v>86</v>
      </c>
      <c r="G91" s="47" t="s">
        <v>86</v>
      </c>
      <c r="I91" s="44"/>
      <c r="J91" s="24"/>
      <c r="K91" s="24"/>
      <c r="L91" s="36"/>
      <c r="M91" s="36"/>
      <c r="N91" s="36"/>
    </row>
    <row r="92" spans="1:14" x14ac:dyDescent="0.25">
      <c r="A92" s="3"/>
      <c r="B92" s="107"/>
      <c r="C92" s="37" t="s">
        <v>37</v>
      </c>
      <c r="D92" s="54" t="s">
        <v>86</v>
      </c>
      <c r="E92" s="47" t="s">
        <v>86</v>
      </c>
      <c r="F92" s="47" t="s">
        <v>86</v>
      </c>
      <c r="G92" s="47" t="s">
        <v>86</v>
      </c>
      <c r="H92" s="36"/>
      <c r="I92" s="36"/>
      <c r="J92" s="36"/>
      <c r="K92" s="36"/>
      <c r="L92" s="36"/>
      <c r="M92" s="36"/>
      <c r="N92" s="36"/>
    </row>
    <row r="93" spans="1:14" ht="26.25" customHeight="1" x14ac:dyDescent="0.25">
      <c r="A93" s="3"/>
      <c r="B93" s="86" t="s">
        <v>89</v>
      </c>
      <c r="C93" s="87"/>
      <c r="D93" s="87"/>
      <c r="E93" s="87"/>
      <c r="F93" s="87"/>
      <c r="G93" s="88"/>
      <c r="H93" s="36"/>
      <c r="I93" s="36"/>
      <c r="J93" s="36"/>
      <c r="K93" s="36"/>
      <c r="L93" s="36"/>
      <c r="M93" s="36"/>
      <c r="N93" s="36"/>
    </row>
    <row r="94" spans="1:14" ht="39.75" customHeight="1" x14ac:dyDescent="0.25">
      <c r="A94" s="3"/>
      <c r="B94" s="89" t="s">
        <v>90</v>
      </c>
      <c r="C94" s="90"/>
      <c r="D94" s="90"/>
      <c r="E94" s="90"/>
      <c r="F94" s="90"/>
      <c r="G94" s="91"/>
      <c r="H94" s="36"/>
      <c r="I94" s="36"/>
      <c r="J94" s="36"/>
      <c r="K94" s="36"/>
      <c r="L94" s="36"/>
      <c r="M94" s="36"/>
      <c r="N94" s="36"/>
    </row>
    <row r="95" spans="1:14" x14ac:dyDescent="0.25">
      <c r="C95" s="92"/>
      <c r="D95" s="92"/>
      <c r="E95" s="92"/>
      <c r="F95" s="92"/>
      <c r="G95" s="92"/>
      <c r="H95" s="36"/>
      <c r="I95" s="36"/>
    </row>
    <row r="96" spans="1:14" x14ac:dyDescent="0.25">
      <c r="A96" s="7">
        <v>14</v>
      </c>
      <c r="B96" s="38" t="s">
        <v>40</v>
      </c>
      <c r="C96" s="98" t="s">
        <v>7</v>
      </c>
      <c r="D96" s="99"/>
      <c r="E96" s="99"/>
      <c r="F96" s="99"/>
      <c r="G96" s="100"/>
    </row>
    <row r="97" spans="1:7" x14ac:dyDescent="0.25">
      <c r="A97" s="13"/>
      <c r="C97" s="39"/>
      <c r="D97" s="39" t="s">
        <v>41</v>
      </c>
      <c r="E97" s="39"/>
      <c r="F97" s="39"/>
      <c r="G97" s="39"/>
    </row>
    <row r="98" spans="1:7" ht="13.5" customHeight="1" x14ac:dyDescent="0.25">
      <c r="B98" s="80" t="s">
        <v>95</v>
      </c>
      <c r="C98" s="81"/>
      <c r="D98" s="81"/>
      <c r="E98" s="81"/>
      <c r="F98" s="81"/>
      <c r="G98" s="82"/>
    </row>
  </sheetData>
  <mergeCells count="61">
    <mergeCell ref="B81:B83"/>
    <mergeCell ref="C18:E18"/>
    <mergeCell ref="A1:B1"/>
    <mergeCell ref="C5:E5"/>
    <mergeCell ref="B6:D6"/>
    <mergeCell ref="C9:E9"/>
    <mergeCell ref="B12:C12"/>
    <mergeCell ref="B15:E15"/>
    <mergeCell ref="C16:E16"/>
    <mergeCell ref="C17:E17"/>
    <mergeCell ref="B13:C13"/>
    <mergeCell ref="B31:E31"/>
    <mergeCell ref="C32:E32"/>
    <mergeCell ref="C33:E33"/>
    <mergeCell ref="B35:E35"/>
    <mergeCell ref="B37:E37"/>
    <mergeCell ref="C19:E19"/>
    <mergeCell ref="B20:E20"/>
    <mergeCell ref="B22:E22"/>
    <mergeCell ref="B23:E23"/>
    <mergeCell ref="B29:E29"/>
    <mergeCell ref="E25:E28"/>
    <mergeCell ref="B46:E46"/>
    <mergeCell ref="B47:B49"/>
    <mergeCell ref="B42:E42"/>
    <mergeCell ref="C34:E34"/>
    <mergeCell ref="C38:E38"/>
    <mergeCell ref="C39:E39"/>
    <mergeCell ref="C40:E40"/>
    <mergeCell ref="L65:N65"/>
    <mergeCell ref="B70:N70"/>
    <mergeCell ref="B90:B92"/>
    <mergeCell ref="B74:N74"/>
    <mergeCell ref="D43:E43"/>
    <mergeCell ref="D44:E44"/>
    <mergeCell ref="B87:B89"/>
    <mergeCell ref="B84:B86"/>
    <mergeCell ref="B72:N72"/>
    <mergeCell ref="B57:E57"/>
    <mergeCell ref="C59:E59"/>
    <mergeCell ref="B65:B66"/>
    <mergeCell ref="C65:C66"/>
    <mergeCell ref="D65:D66"/>
    <mergeCell ref="B71:N71"/>
    <mergeCell ref="C56:E56"/>
    <mergeCell ref="B50:B55"/>
    <mergeCell ref="C50:E55"/>
    <mergeCell ref="B98:G98"/>
    <mergeCell ref="A47:A49"/>
    <mergeCell ref="B93:G93"/>
    <mergeCell ref="B94:G94"/>
    <mergeCell ref="C95:G95"/>
    <mergeCell ref="E65:E66"/>
    <mergeCell ref="F65:H65"/>
    <mergeCell ref="C47:E49"/>
    <mergeCell ref="C96:G96"/>
    <mergeCell ref="B73:N73"/>
    <mergeCell ref="B75:N75"/>
    <mergeCell ref="B76:N76"/>
    <mergeCell ref="B78:G78"/>
    <mergeCell ref="I65:K65"/>
  </mergeCells>
  <printOptions horizontalCentered="1"/>
  <pageMargins left="0.23622047244094491" right="0.23622047244094491" top="0.74803149606299213" bottom="0.74803149606299213" header="0.31496062992125984" footer="0.31496062992125984"/>
  <pageSetup paperSize="9" scale="51" fitToHeight="0"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FALCON</vt:lpstr>
      <vt:lpstr>Sheet3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Nevil</dc:creator>
  <cp:lastModifiedBy>Khushi.Verma</cp:lastModifiedBy>
  <cp:lastPrinted>2023-05-18T08:38:40Z</cp:lastPrinted>
  <dcterms:created xsi:type="dcterms:W3CDTF">2018-10-13T12:55:33Z</dcterms:created>
  <dcterms:modified xsi:type="dcterms:W3CDTF">2026-05-29T07:55:41Z</dcterms:modified>
</cp:coreProperties>
</file>